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hans/Dropbox (Privat)/SIL - Ridning/2018/dyrskun/"/>
    </mc:Choice>
  </mc:AlternateContent>
  <xr:revisionPtr revIDLastSave="0" documentId="8_{6C26F43D-D98B-AC46-A7E5-54675E4DE920}" xr6:coauthVersionLast="36" xr6:coauthVersionMax="36" xr10:uidLastSave="{00000000-0000-0000-0000-000000000000}"/>
  <bookViews>
    <workbookView xWindow="-45040" yWindow="-360" windowWidth="33500" windowHeight="20040" activeTab="2" xr2:uid="{00000000-000D-0000-FFFF-FFFF00000000}"/>
  </bookViews>
  <sheets>
    <sheet name="Fredag" sheetId="3" r:id="rId1"/>
    <sheet name="Laurdag" sheetId="2" r:id="rId2"/>
    <sheet name="Sundag" sheetId="1" r:id="rId3"/>
    <sheet name="Total" sheetId="4" r:id="rId4"/>
  </sheets>
  <definedNames>
    <definedName name="_xlnm.Print_Area" localSheetId="2">Sundag!$A$1:$AH$39</definedName>
    <definedName name="_xlnm.Print_Titles" localSheetId="0">Fredag!$1:$2</definedName>
    <definedName name="_xlnm.Print_Titles" localSheetId="1">Laurdag!$1:$2</definedName>
    <definedName name="_xlnm.Print_Titles" localSheetId="2">Sundag!$1:$2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38" i="1" l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AF38" i="1" s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E7" i="1"/>
  <c r="AD7" i="1"/>
  <c r="AD39" i="1" s="1"/>
  <c r="AC7" i="1"/>
  <c r="AB7" i="1"/>
  <c r="AA7" i="1"/>
  <c r="Z7" i="1"/>
  <c r="Z39" i="1" s="1"/>
  <c r="Y7" i="1"/>
  <c r="X7" i="1"/>
  <c r="W7" i="1"/>
  <c r="V7" i="1"/>
  <c r="V39" i="1" s="1"/>
  <c r="U7" i="1"/>
  <c r="T7" i="1"/>
  <c r="S7" i="1"/>
  <c r="R7" i="1"/>
  <c r="R39" i="1" s="1"/>
  <c r="Q7" i="1"/>
  <c r="P7" i="1"/>
  <c r="O7" i="1"/>
  <c r="N7" i="1"/>
  <c r="N39" i="1" s="1"/>
  <c r="M7" i="1"/>
  <c r="L7" i="1"/>
  <c r="K7" i="1"/>
  <c r="J7" i="1"/>
  <c r="J39" i="1" s="1"/>
  <c r="I7" i="1"/>
  <c r="H7" i="1"/>
  <c r="AF7" i="1" s="1"/>
  <c r="AF6" i="1"/>
  <c r="AF4" i="1"/>
  <c r="AF3" i="1"/>
  <c r="P39" i="1" l="1"/>
  <c r="X39" i="1"/>
  <c r="I39" i="1"/>
  <c r="Q39" i="1"/>
  <c r="Y39" i="1"/>
  <c r="K39" i="1"/>
  <c r="S39" i="1"/>
  <c r="AA39" i="1"/>
  <c r="L39" i="1"/>
  <c r="T39" i="1"/>
  <c r="AB39" i="1"/>
  <c r="M39" i="1"/>
  <c r="U39" i="1"/>
  <c r="AC39" i="1"/>
  <c r="O39" i="1"/>
  <c r="W39" i="1"/>
  <c r="AE39" i="1"/>
  <c r="H39" i="1"/>
  <c r="AF39" i="1" l="1"/>
  <c r="AF4" i="2"/>
  <c r="AE38" i="2" l="1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AF5" i="2"/>
  <c r="AF3" i="2"/>
  <c r="I39" i="2" l="1"/>
  <c r="M39" i="2"/>
  <c r="Q39" i="2"/>
  <c r="U39" i="2"/>
  <c r="Y39" i="2"/>
  <c r="AC39" i="2"/>
  <c r="H39" i="2"/>
  <c r="L39" i="2"/>
  <c r="P39" i="2"/>
  <c r="T39" i="2"/>
  <c r="X39" i="2"/>
  <c r="AB39" i="2"/>
  <c r="AF6" i="2"/>
  <c r="J39" i="2"/>
  <c r="N39" i="2"/>
  <c r="R39" i="2"/>
  <c r="V39" i="2"/>
  <c r="Z39" i="2"/>
  <c r="AD39" i="2"/>
  <c r="K39" i="2"/>
  <c r="O39" i="2"/>
  <c r="S39" i="2"/>
  <c r="W39" i="2"/>
  <c r="AA39" i="2"/>
  <c r="AE39" i="2"/>
  <c r="AF38" i="2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AF4" i="3"/>
  <c r="AF3" i="3"/>
  <c r="J38" i="3" l="1"/>
  <c r="N38" i="3"/>
  <c r="R38" i="3"/>
  <c r="V38" i="3"/>
  <c r="Z38" i="3"/>
  <c r="AD38" i="3"/>
  <c r="I38" i="3"/>
  <c r="H38" i="3"/>
  <c r="L38" i="3"/>
  <c r="P38" i="3"/>
  <c r="T38" i="3"/>
  <c r="X38" i="3"/>
  <c r="AB38" i="3"/>
  <c r="Y38" i="3"/>
  <c r="AF39" i="2"/>
  <c r="M38" i="3"/>
  <c r="Q38" i="3"/>
  <c r="U38" i="3"/>
  <c r="AC38" i="3"/>
  <c r="AF5" i="3"/>
  <c r="K38" i="3"/>
  <c r="O38" i="3"/>
  <c r="S38" i="3"/>
  <c r="W38" i="3"/>
  <c r="AA38" i="3"/>
  <c r="AE38" i="3"/>
  <c r="AF37" i="3"/>
  <c r="AF38" i="3" l="1"/>
</calcChain>
</file>

<file path=xl/sharedStrings.xml><?xml version="1.0" encoding="utf-8"?>
<sst xmlns="http://schemas.openxmlformats.org/spreadsheetml/2006/main" count="563" uniqueCount="135">
  <si>
    <t>Etternamn</t>
  </si>
  <si>
    <t>Førenamn</t>
  </si>
  <si>
    <t>Lag</t>
  </si>
  <si>
    <t>Dag</t>
  </si>
  <si>
    <t>Vaktleiar</t>
  </si>
  <si>
    <t>Stad</t>
  </si>
  <si>
    <t>24-01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</si>
  <si>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</si>
  <si>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</si>
  <si>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</si>
  <si>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</si>
  <si>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</si>
  <si>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</si>
  <si>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</si>
  <si>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</si>
  <si>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</si>
  <si>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</si>
  <si>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</si>
  <si>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</si>
  <si>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</si>
  <si>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</si>
  <si>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</si>
  <si>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</si>
  <si>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</si>
  <si>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</si>
  <si>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</si>
  <si>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</si>
  <si>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</si>
  <si>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</si>
  <si>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</si>
  <si>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Sum</t>
  </si>
  <si>
    <t>Vertskap</t>
  </si>
  <si>
    <t>Funksjon</t>
  </si>
  <si>
    <t>Sum vaktleiar</t>
  </si>
  <si>
    <t>Sum vertskap</t>
  </si>
  <si>
    <t>Tlf.nr</t>
  </si>
  <si>
    <t>Sundag</t>
  </si>
  <si>
    <t>Sum timar sundag</t>
  </si>
  <si>
    <t>Seljord idrettslag - Ridegruppa</t>
  </si>
  <si>
    <t>Fredag</t>
  </si>
  <si>
    <t>Laurdag</t>
  </si>
  <si>
    <t>Helene</t>
  </si>
  <si>
    <t>Høgetveit</t>
  </si>
  <si>
    <t>908 17 607</t>
  </si>
  <si>
    <t>Stig</t>
  </si>
  <si>
    <t>952 77 793</t>
  </si>
  <si>
    <t>Reidun</t>
  </si>
  <si>
    <t>Eva</t>
  </si>
  <si>
    <t>Versto</t>
  </si>
  <si>
    <t xml:space="preserve">Even </t>
  </si>
  <si>
    <t>Vindfjell</t>
  </si>
  <si>
    <t>Øivind</t>
  </si>
  <si>
    <t>Sunniva</t>
  </si>
  <si>
    <t>Kåsa</t>
  </si>
  <si>
    <t>Siri</t>
  </si>
  <si>
    <t>Eivind</t>
  </si>
  <si>
    <t>K. Vaa</t>
  </si>
  <si>
    <t>Eline</t>
  </si>
  <si>
    <t>Tveiten</t>
  </si>
  <si>
    <t>Kjersti</t>
  </si>
  <si>
    <t>Ågren</t>
  </si>
  <si>
    <t>Irene</t>
  </si>
  <si>
    <t>917 98 818</t>
  </si>
  <si>
    <t>908 33 597</t>
  </si>
  <si>
    <t>Britt</t>
  </si>
  <si>
    <t>Rønningen</t>
  </si>
  <si>
    <t>970 95 072</t>
  </si>
  <si>
    <t>Tore Gunnar</t>
  </si>
  <si>
    <t>Bratsberg</t>
  </si>
  <si>
    <t>Bjørn Erik</t>
  </si>
  <si>
    <t>Sørensen</t>
  </si>
  <si>
    <t>Kristin Brekke</t>
  </si>
  <si>
    <t>Moore</t>
  </si>
  <si>
    <t>Heidi</t>
  </si>
  <si>
    <t>Lysdahl</t>
  </si>
  <si>
    <t>Anny Kveven</t>
  </si>
  <si>
    <t>Ina</t>
  </si>
  <si>
    <t>Agnethe</t>
  </si>
  <si>
    <t>Eivind Kyrkjerud</t>
  </si>
  <si>
    <t>Vaa</t>
  </si>
  <si>
    <t>Malin</t>
  </si>
  <si>
    <t>Roligheten</t>
  </si>
  <si>
    <t>ikkje bekrefta</t>
  </si>
  <si>
    <t>Isabelle Brekke</t>
  </si>
  <si>
    <t>Annveig Lysdahl</t>
  </si>
  <si>
    <t>Olsen</t>
  </si>
  <si>
    <t>Sigrid</t>
  </si>
  <si>
    <t>Garvik</t>
  </si>
  <si>
    <t>Eline Ågedal</t>
  </si>
  <si>
    <t>Lian</t>
  </si>
  <si>
    <t>Ingebjørg</t>
  </si>
  <si>
    <t>Bjørge</t>
  </si>
  <si>
    <t>Jeanette</t>
  </si>
  <si>
    <t>Nina</t>
  </si>
  <si>
    <t>Nilsen</t>
  </si>
  <si>
    <t>Joana Klusken</t>
  </si>
  <si>
    <t>Liane</t>
  </si>
  <si>
    <t>Sarah Nilsen</t>
  </si>
  <si>
    <t>Andersen</t>
  </si>
  <si>
    <t>Mari Kaasa</t>
  </si>
  <si>
    <t>Brenna</t>
  </si>
  <si>
    <t>Smilla</t>
  </si>
  <si>
    <t>Rasmussen</t>
  </si>
  <si>
    <t>17-20 ikkje bekrefta</t>
  </si>
  <si>
    <t>Kristine</t>
  </si>
  <si>
    <t>Gitte</t>
  </si>
  <si>
    <t>Romy</t>
  </si>
  <si>
    <t>Stockman</t>
  </si>
  <si>
    <t>Berge</t>
  </si>
  <si>
    <t>Stig Erik</t>
  </si>
  <si>
    <t>Eli</t>
  </si>
  <si>
    <t>Flatland</t>
  </si>
  <si>
    <t>Marie</t>
  </si>
  <si>
    <t>Tveit</t>
  </si>
  <si>
    <t>Anna Kveven</t>
  </si>
  <si>
    <t>Even</t>
  </si>
  <si>
    <t>Ane</t>
  </si>
  <si>
    <t>Anundskås</t>
  </si>
  <si>
    <t>Tone</t>
  </si>
  <si>
    <t>Åsne</t>
  </si>
  <si>
    <t>Langkaas</t>
  </si>
  <si>
    <t>Tyril</t>
  </si>
  <si>
    <t>Kleivi</t>
  </si>
  <si>
    <t>Bredesen</t>
  </si>
  <si>
    <t>Halvor U</t>
  </si>
  <si>
    <t>siste timen ikkje bekrefta</t>
  </si>
  <si>
    <t>46 82 61 82</t>
  </si>
  <si>
    <t>95 23 46 46</t>
  </si>
  <si>
    <t>400 97 055</t>
  </si>
  <si>
    <t>480 56 625</t>
  </si>
  <si>
    <t>Stenhaug</t>
  </si>
  <si>
    <t> 990 33 982</t>
  </si>
  <si>
    <t>917 79 585</t>
  </si>
  <si>
    <t>476 40 909</t>
  </si>
  <si>
    <t>995 87 447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</si>
</sst>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.0_ ;_ * \-#,##0.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3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7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0" borderId="0" xfId="0" applyFont="1"/>
    <xf numFmtId="0" fontId="4" fillId="0" borderId="0" xfId="0" applyFont="1"/>
    <xf numFmtId="165" fontId="4" fillId="0" borderId="2" xfId="1" applyNumberFormat="1" applyFont="1" applyBorder="1"/>
    <xf numFmtId="165" fontId="4" fillId="0" borderId="7" xfId="1" applyNumberFormat="1" applyFont="1" applyBorder="1"/>
    <xf numFmtId="165" fontId="4" fillId="2" borderId="1" xfId="1" applyNumberFormat="1" applyFont="1" applyFill="1" applyBorder="1"/>
    <xf numFmtId="165" fontId="4" fillId="3" borderId="1" xfId="1" applyNumberFormat="1" applyFont="1" applyFill="1" applyBorder="1"/>
    <xf numFmtId="165" fontId="4" fillId="0" borderId="0" xfId="1" applyNumberFormat="1" applyFont="1"/>
    <xf numFmtId="0" fontId="5" fillId="2" borderId="1" xfId="0" applyFont="1" applyFill="1" applyBorder="1"/>
    <xf numFmtId="0" fontId="6" fillId="2" borderId="1" xfId="0" applyFont="1" applyFill="1" applyBorder="1"/>
    <xf numFmtId="165" fontId="7" fillId="2" borderId="1" xfId="1" applyNumberFormat="1" applyFont="1" applyFill="1" applyBorder="1"/>
    <xf numFmtId="0" fontId="5" fillId="0" borderId="0" xfId="0" applyFont="1"/>
    <xf numFmtId="0" fontId="5" fillId="3" borderId="1" xfId="0" applyFont="1" applyFill="1" applyBorder="1"/>
    <xf numFmtId="0" fontId="6" fillId="3" borderId="1" xfId="0" applyFont="1" applyFill="1" applyBorder="1"/>
    <xf numFmtId="165" fontId="7" fillId="3" borderId="1" xfId="1" applyNumberFormat="1" applyFont="1" applyFill="1" applyBorder="1"/>
    <xf numFmtId="165" fontId="7" fillId="0" borderId="1" xfId="1" applyNumberFormat="1" applyFont="1" applyFill="1" applyBorder="1"/>
    <xf numFmtId="0" fontId="5" fillId="0" borderId="1" xfId="0" applyFont="1" applyBorder="1"/>
    <xf numFmtId="0" fontId="6" fillId="0" borderId="1" xfId="0" applyFont="1" applyBorder="1"/>
    <xf numFmtId="165" fontId="7" fillId="0" borderId="1" xfId="0" applyNumberFormat="1" applyFont="1" applyBorder="1"/>
    <xf numFmtId="0" fontId="8" fillId="0" borderId="0" xfId="0" applyFont="1"/>
    <xf numFmtId="0" fontId="0" fillId="0" borderId="0" xfId="0" applyBorder="1"/>
    <xf numFmtId="0" fontId="10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textRotation="90"/>
    </xf>
    <xf numFmtId="49" fontId="2" fillId="0" borderId="2" xfId="0" applyNumberFormat="1" applyFont="1" applyBorder="1" applyAlignment="1">
      <alignment horizontal="center" textRotation="9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004799033982" TargetMode="External"/><Relationship Id="rId2" Type="http://schemas.openxmlformats.org/officeDocument/2006/relationships/hyperlink" Target="tel:004748056625" TargetMode="External"/><Relationship Id="rId1" Type="http://schemas.openxmlformats.org/officeDocument/2006/relationships/hyperlink" Target="tel:004740097055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tel:00474805662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tel:004748056625" TargetMode="External"/><Relationship Id="rId2" Type="http://schemas.openxmlformats.org/officeDocument/2006/relationships/hyperlink" Target="tel:004748056625" TargetMode="External"/><Relationship Id="rId1" Type="http://schemas.openxmlformats.org/officeDocument/2006/relationships/hyperlink" Target="tel:004748056625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tel:00474764090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8"/>
  <sheetViews>
    <sheetView workbookViewId="0">
      <pane xSplit="7" ySplit="2" topLeftCell="H3" activePane="bottomRight" state="frozen"/>
      <selection pane="topRight" activeCell="G1" sqref="G1"/>
      <selection pane="bottomLeft" activeCell="A3" sqref="A3"/>
      <selection pane="bottomRight" activeCell="D10" sqref="D10"/>
    </sheetView>
  </sheetViews>
  <sheetFormatPr baseColWidth="10" defaultColWidth="11.5" defaultRowHeight="21" customHeight="1" x14ac:dyDescent="0.2"/>
  <cols>
    <col min="1" max="2" width="17.5" style="1" customWidth="1"/>
    <col min="3" max="3" width="14.33203125" style="1" customWidth="1"/>
    <col min="4" max="4" width="25.33203125" style="16" bestFit="1" customWidth="1"/>
    <col min="5" max="5" width="9.1640625" style="16" bestFit="1" customWidth="1"/>
    <col min="6" max="6" width="8.6640625" style="16" bestFit="1" customWidth="1"/>
    <col min="7" max="7" width="6.33203125" style="16" bestFit="1" customWidth="1"/>
    <col min="8" max="15" width="3.6640625" style="17" bestFit="1" customWidth="1"/>
    <col min="16" max="23" width="4.5" style="17" bestFit="1" customWidth="1"/>
    <col min="24" max="31" width="3.6640625" style="17" bestFit="1" customWidth="1"/>
    <col min="32" max="32" width="5.5" style="22" bestFit="1" customWidth="1"/>
    <col min="33" max="16384" width="11.5" style="1"/>
  </cols>
  <sheetData>
    <row r="1" spans="1:32" ht="21" customHeight="1" x14ac:dyDescent="0.2">
      <c r="A1" s="4"/>
      <c r="B1" s="2"/>
      <c r="C1" s="2"/>
      <c r="D1" s="8"/>
      <c r="E1" s="9"/>
      <c r="F1" s="8"/>
      <c r="G1" s="10"/>
      <c r="H1" s="45" t="s">
        <v>6</v>
      </c>
      <c r="I1" s="45" t="s">
        <v>7</v>
      </c>
      <c r="J1" s="45" t="s">
        <v>8</v>
      </c>
      <c r="K1" s="45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5" t="s">
        <v>19</v>
      </c>
      <c r="V1" s="45" t="s">
        <v>20</v>
      </c>
      <c r="W1" s="45" t="s">
        <v>21</v>
      </c>
      <c r="X1" s="45" t="s">
        <v>22</v>
      </c>
      <c r="Y1" s="45" t="s">
        <v>23</v>
      </c>
      <c r="Z1" s="45" t="s">
        <v>24</v>
      </c>
      <c r="AA1" s="45" t="s">
        <v>25</v>
      </c>
      <c r="AB1" s="45" t="s">
        <v>26</v>
      </c>
      <c r="AC1" s="45" t="s">
        <v>27</v>
      </c>
      <c r="AD1" s="45" t="s">
        <v>28</v>
      </c>
      <c r="AE1" s="45" t="s">
        <v>29</v>
      </c>
      <c r="AF1" s="18"/>
    </row>
    <row r="2" spans="1:32" ht="21" customHeight="1" x14ac:dyDescent="0.2">
      <c r="A2" s="5" t="s">
        <v>0</v>
      </c>
      <c r="B2" s="3" t="s">
        <v>1</v>
      </c>
      <c r="C2" s="3" t="s">
        <v>35</v>
      </c>
      <c r="D2" s="11" t="s">
        <v>2</v>
      </c>
      <c r="E2" s="12" t="s">
        <v>32</v>
      </c>
      <c r="F2" s="11" t="s">
        <v>5</v>
      </c>
      <c r="G2" s="13" t="s">
        <v>3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19" t="s">
        <v>30</v>
      </c>
    </row>
    <row r="3" spans="1:32" ht="15" x14ac:dyDescent="0.2">
      <c r="A3" s="6" t="s">
        <v>42</v>
      </c>
      <c r="B3" s="6" t="s">
        <v>41</v>
      </c>
      <c r="C3" s="41" t="s">
        <v>43</v>
      </c>
      <c r="D3" s="14" t="s">
        <v>38</v>
      </c>
      <c r="E3" s="14" t="s">
        <v>4</v>
      </c>
      <c r="F3" s="14"/>
      <c r="G3" s="14" t="s">
        <v>39</v>
      </c>
      <c r="H3" s="20"/>
      <c r="I3" s="20"/>
      <c r="J3" s="20"/>
      <c r="K3" s="20"/>
      <c r="L3" s="20"/>
      <c r="M3" s="20"/>
      <c r="N3" s="20"/>
      <c r="O3" s="20"/>
      <c r="P3" s="20">
        <v>1</v>
      </c>
      <c r="Q3" s="20">
        <v>1</v>
      </c>
      <c r="R3" s="20">
        <v>1</v>
      </c>
      <c r="S3" s="20">
        <v>1</v>
      </c>
      <c r="T3" s="20">
        <v>1</v>
      </c>
      <c r="U3" s="20">
        <v>1</v>
      </c>
      <c r="V3" s="20">
        <v>1</v>
      </c>
      <c r="W3" s="20">
        <v>1</v>
      </c>
      <c r="X3" s="20">
        <v>1</v>
      </c>
      <c r="Y3" s="20"/>
      <c r="Z3" s="20"/>
      <c r="AA3" s="20"/>
      <c r="AB3" s="20"/>
      <c r="AC3" s="20"/>
      <c r="AD3" s="20"/>
      <c r="AE3" s="20"/>
      <c r="AF3" s="20">
        <f>SUM(H3:AE3)</f>
        <v>9</v>
      </c>
    </row>
    <row r="4" spans="1:32" ht="15" x14ac:dyDescent="0.2">
      <c r="A4" s="6" t="s">
        <v>42</v>
      </c>
      <c r="B4" s="6" t="s">
        <v>44</v>
      </c>
      <c r="C4" s="37" t="s">
        <v>45</v>
      </c>
      <c r="D4" s="14" t="s">
        <v>38</v>
      </c>
      <c r="E4" s="14" t="s">
        <v>4</v>
      </c>
      <c r="F4" s="14"/>
      <c r="G4" s="14" t="s">
        <v>39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>
        <v>1</v>
      </c>
      <c r="Y4" s="20">
        <v>1</v>
      </c>
      <c r="Z4" s="20">
        <v>1</v>
      </c>
      <c r="AA4" s="20">
        <v>1</v>
      </c>
      <c r="AB4" s="20">
        <v>0.5</v>
      </c>
      <c r="AC4" s="20"/>
      <c r="AD4" s="20"/>
      <c r="AE4" s="20"/>
      <c r="AF4" s="20">
        <f t="shared" ref="AF4:AF38" si="0">SUM(H4:AE4)</f>
        <v>4.5</v>
      </c>
    </row>
    <row r="5" spans="1:32" s="26" customFormat="1" ht="15" x14ac:dyDescent="0.2">
      <c r="A5" s="23" t="s">
        <v>33</v>
      </c>
      <c r="B5" s="23"/>
      <c r="C5" s="38"/>
      <c r="D5" s="24"/>
      <c r="E5" s="24"/>
      <c r="F5" s="24"/>
      <c r="G5" s="24"/>
      <c r="H5" s="25">
        <f t="shared" ref="H5:O5" si="1">SUM(H3:H4)</f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  <c r="O5" s="25">
        <f t="shared" si="1"/>
        <v>0</v>
      </c>
      <c r="P5" s="25">
        <f>SUM(P3:P4)</f>
        <v>1</v>
      </c>
      <c r="Q5" s="25">
        <f t="shared" ref="Q5:AE5" si="2">SUM(Q3:Q4)</f>
        <v>1</v>
      </c>
      <c r="R5" s="25">
        <f t="shared" si="2"/>
        <v>1</v>
      </c>
      <c r="S5" s="25">
        <f t="shared" si="2"/>
        <v>1</v>
      </c>
      <c r="T5" s="25">
        <f t="shared" si="2"/>
        <v>1</v>
      </c>
      <c r="U5" s="25">
        <f t="shared" si="2"/>
        <v>1</v>
      </c>
      <c r="V5" s="25">
        <f t="shared" si="2"/>
        <v>1</v>
      </c>
      <c r="W5" s="25">
        <f t="shared" si="2"/>
        <v>1</v>
      </c>
      <c r="X5" s="25">
        <f t="shared" si="2"/>
        <v>2</v>
      </c>
      <c r="Y5" s="25">
        <f t="shared" si="2"/>
        <v>1</v>
      </c>
      <c r="Z5" s="25">
        <f t="shared" si="2"/>
        <v>1</v>
      </c>
      <c r="AA5" s="25">
        <f t="shared" si="2"/>
        <v>1</v>
      </c>
      <c r="AB5" s="25">
        <f t="shared" si="2"/>
        <v>0.5</v>
      </c>
      <c r="AC5" s="25">
        <f t="shared" si="2"/>
        <v>0</v>
      </c>
      <c r="AD5" s="25">
        <f t="shared" si="2"/>
        <v>0</v>
      </c>
      <c r="AE5" s="25">
        <f t="shared" si="2"/>
        <v>0</v>
      </c>
      <c r="AF5" s="25">
        <f t="shared" si="0"/>
        <v>13.5</v>
      </c>
    </row>
    <row r="6" spans="1:32" ht="15" x14ac:dyDescent="0.2">
      <c r="A6" s="7" t="s">
        <v>42</v>
      </c>
      <c r="B6" s="7" t="s">
        <v>46</v>
      </c>
      <c r="C6" s="42" t="s">
        <v>134</v>
      </c>
      <c r="D6" s="15" t="s">
        <v>38</v>
      </c>
      <c r="E6" s="15" t="s">
        <v>31</v>
      </c>
      <c r="F6" s="15"/>
      <c r="G6" s="15" t="s">
        <v>39</v>
      </c>
      <c r="H6" s="21"/>
      <c r="I6" s="21"/>
      <c r="J6" s="21"/>
      <c r="K6" s="21"/>
      <c r="L6" s="21"/>
      <c r="M6" s="21"/>
      <c r="N6" s="21"/>
      <c r="O6" s="21"/>
      <c r="P6" s="21"/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/>
      <c r="Y6" s="21"/>
      <c r="Z6" s="21"/>
      <c r="AA6" s="21"/>
      <c r="AB6" s="21"/>
      <c r="AC6" s="21"/>
      <c r="AD6" s="21"/>
      <c r="AE6" s="21"/>
      <c r="AF6" s="21">
        <f t="shared" si="0"/>
        <v>7</v>
      </c>
    </row>
    <row r="7" spans="1:32" ht="15" x14ac:dyDescent="0.2">
      <c r="A7" s="7" t="s">
        <v>48</v>
      </c>
      <c r="B7" s="7" t="s">
        <v>47</v>
      </c>
      <c r="C7" s="36">
        <v>41578798</v>
      </c>
      <c r="D7" s="15" t="s">
        <v>38</v>
      </c>
      <c r="E7" s="15" t="s">
        <v>31</v>
      </c>
      <c r="F7" s="15"/>
      <c r="G7" s="15" t="s">
        <v>39</v>
      </c>
      <c r="H7" s="21"/>
      <c r="I7" s="21"/>
      <c r="J7" s="21"/>
      <c r="K7" s="21"/>
      <c r="L7" s="21"/>
      <c r="M7" s="21"/>
      <c r="N7" s="21"/>
      <c r="O7" s="21"/>
      <c r="P7" s="21"/>
      <c r="Q7" s="21">
        <v>1</v>
      </c>
      <c r="R7" s="21">
        <v>1</v>
      </c>
      <c r="S7" s="21">
        <v>1</v>
      </c>
      <c r="T7" s="21">
        <v>1</v>
      </c>
      <c r="U7" s="21">
        <v>1</v>
      </c>
      <c r="V7" s="21">
        <v>1</v>
      </c>
      <c r="W7" s="21">
        <v>1</v>
      </c>
      <c r="X7" s="21"/>
      <c r="Y7" s="21"/>
      <c r="Z7" s="21"/>
      <c r="AA7" s="21"/>
      <c r="AB7" s="21"/>
      <c r="AC7" s="21"/>
      <c r="AD7" s="21"/>
      <c r="AE7" s="21"/>
      <c r="AF7" s="21">
        <f t="shared" si="0"/>
        <v>7</v>
      </c>
    </row>
    <row r="8" spans="1:32" ht="15" x14ac:dyDescent="0.2">
      <c r="A8" s="7" t="s">
        <v>50</v>
      </c>
      <c r="B8" s="7" t="s">
        <v>49</v>
      </c>
      <c r="C8" s="36">
        <v>96917590</v>
      </c>
      <c r="D8" s="15" t="s">
        <v>38</v>
      </c>
      <c r="E8" s="15" t="s">
        <v>31</v>
      </c>
      <c r="F8" s="15"/>
      <c r="G8" s="15" t="s">
        <v>39</v>
      </c>
      <c r="H8" s="21"/>
      <c r="I8" s="21"/>
      <c r="J8" s="21"/>
      <c r="K8" s="21"/>
      <c r="L8" s="21"/>
      <c r="M8" s="21"/>
      <c r="N8" s="21"/>
      <c r="O8" s="21"/>
      <c r="P8" s="21"/>
      <c r="Q8" s="21">
        <v>0.5</v>
      </c>
      <c r="R8" s="21">
        <v>1</v>
      </c>
      <c r="S8" s="21">
        <v>1</v>
      </c>
      <c r="T8" s="21">
        <v>1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f t="shared" si="0"/>
        <v>3.5</v>
      </c>
    </row>
    <row r="9" spans="1:32" ht="15" x14ac:dyDescent="0.2">
      <c r="A9" s="7" t="s">
        <v>42</v>
      </c>
      <c r="B9" s="7" t="s">
        <v>51</v>
      </c>
      <c r="C9" s="36" t="s">
        <v>45</v>
      </c>
      <c r="D9" s="15" t="s">
        <v>38</v>
      </c>
      <c r="E9" s="15" t="s">
        <v>31</v>
      </c>
      <c r="F9" s="15"/>
      <c r="G9" s="15" t="s">
        <v>39</v>
      </c>
      <c r="H9" s="21"/>
      <c r="I9" s="21"/>
      <c r="J9" s="21"/>
      <c r="K9" s="21"/>
      <c r="L9" s="21"/>
      <c r="M9" s="21"/>
      <c r="N9" s="21"/>
      <c r="O9" s="21"/>
      <c r="P9" s="21"/>
      <c r="Q9" s="21">
        <v>0.5</v>
      </c>
      <c r="R9" s="21">
        <v>1</v>
      </c>
      <c r="S9" s="21">
        <v>1</v>
      </c>
      <c r="T9" s="21">
        <v>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f t="shared" si="0"/>
        <v>3.5</v>
      </c>
    </row>
    <row r="10" spans="1:32" ht="15" x14ac:dyDescent="0.2">
      <c r="A10" s="7" t="s">
        <v>53</v>
      </c>
      <c r="B10" s="7" t="s">
        <v>52</v>
      </c>
      <c r="C10" s="36">
        <v>90924010</v>
      </c>
      <c r="D10" s="15" t="s">
        <v>38</v>
      </c>
      <c r="E10" s="15" t="s">
        <v>31</v>
      </c>
      <c r="F10" s="15"/>
      <c r="G10" s="15" t="s">
        <v>39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0.5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f t="shared" si="0"/>
        <v>0.5</v>
      </c>
    </row>
    <row r="11" spans="1:32" ht="15" x14ac:dyDescent="0.2">
      <c r="A11" s="7" t="s">
        <v>48</v>
      </c>
      <c r="B11" s="7" t="s">
        <v>54</v>
      </c>
      <c r="C11" s="36">
        <v>41264574</v>
      </c>
      <c r="D11" s="15" t="s">
        <v>38</v>
      </c>
      <c r="E11" s="15" t="s">
        <v>31</v>
      </c>
      <c r="F11" s="15"/>
      <c r="G11" s="15" t="s">
        <v>39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v>1</v>
      </c>
      <c r="V11" s="21">
        <v>1</v>
      </c>
      <c r="W11" s="21">
        <v>1</v>
      </c>
      <c r="X11" s="21"/>
      <c r="Y11" s="21"/>
      <c r="Z11" s="21"/>
      <c r="AA11" s="21"/>
      <c r="AB11" s="21"/>
      <c r="AC11" s="21"/>
      <c r="AD11" s="21"/>
      <c r="AE11" s="21"/>
      <c r="AF11" s="21">
        <f t="shared" si="0"/>
        <v>3</v>
      </c>
    </row>
    <row r="12" spans="1:32" ht="15" x14ac:dyDescent="0.2">
      <c r="A12" s="7" t="s">
        <v>56</v>
      </c>
      <c r="B12" s="7" t="s">
        <v>55</v>
      </c>
      <c r="C12" s="36">
        <v>90539498</v>
      </c>
      <c r="D12" s="15" t="s">
        <v>38</v>
      </c>
      <c r="E12" s="15" t="s">
        <v>31</v>
      </c>
      <c r="F12" s="15"/>
      <c r="G12" s="15" t="s">
        <v>39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1</v>
      </c>
      <c r="V12" s="21">
        <v>1</v>
      </c>
      <c r="W12" s="21">
        <v>1</v>
      </c>
      <c r="X12" s="21"/>
      <c r="Y12" s="21"/>
      <c r="Z12" s="21"/>
      <c r="AA12" s="21"/>
      <c r="AB12" s="21"/>
      <c r="AC12" s="21"/>
      <c r="AD12" s="21"/>
      <c r="AE12" s="21"/>
      <c r="AF12" s="21">
        <f t="shared" si="0"/>
        <v>3</v>
      </c>
    </row>
    <row r="13" spans="1:32" ht="15" x14ac:dyDescent="0.2">
      <c r="A13" s="7" t="s">
        <v>58</v>
      </c>
      <c r="B13" s="7" t="s">
        <v>57</v>
      </c>
      <c r="C13" s="36">
        <v>99118900</v>
      </c>
      <c r="D13" s="15" t="s">
        <v>38</v>
      </c>
      <c r="E13" s="15" t="s">
        <v>31</v>
      </c>
      <c r="F13" s="15"/>
      <c r="G13" s="15" t="s">
        <v>39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v>1</v>
      </c>
      <c r="V13" s="21">
        <v>1</v>
      </c>
      <c r="W13" s="21">
        <v>1</v>
      </c>
      <c r="X13" s="21"/>
      <c r="Y13" s="21"/>
      <c r="Z13" s="21"/>
      <c r="AA13" s="21"/>
      <c r="AB13" s="21"/>
      <c r="AC13" s="21"/>
      <c r="AD13" s="21"/>
      <c r="AE13" s="21"/>
      <c r="AF13" s="21">
        <f t="shared" si="0"/>
        <v>3</v>
      </c>
    </row>
    <row r="14" spans="1:32" ht="15" x14ac:dyDescent="0.2">
      <c r="A14" s="7" t="s">
        <v>60</v>
      </c>
      <c r="B14" s="7" t="s">
        <v>59</v>
      </c>
      <c r="C14" s="36" t="s">
        <v>62</v>
      </c>
      <c r="D14" s="15" t="s">
        <v>38</v>
      </c>
      <c r="E14" s="15" t="s">
        <v>31</v>
      </c>
      <c r="F14" s="15"/>
      <c r="G14" s="15" t="s">
        <v>39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1</v>
      </c>
      <c r="Y14" s="21">
        <v>1</v>
      </c>
      <c r="Z14" s="21">
        <v>1</v>
      </c>
      <c r="AA14" s="21">
        <v>1</v>
      </c>
      <c r="AB14" s="21">
        <v>0.5</v>
      </c>
      <c r="AC14" s="21"/>
      <c r="AD14" s="21"/>
      <c r="AE14" s="21"/>
      <c r="AF14" s="21">
        <f t="shared" si="0"/>
        <v>4.5</v>
      </c>
    </row>
    <row r="15" spans="1:32" ht="15" x14ac:dyDescent="0.2">
      <c r="A15" s="7" t="s">
        <v>53</v>
      </c>
      <c r="B15" s="7" t="s">
        <v>61</v>
      </c>
      <c r="C15" s="36" t="s">
        <v>63</v>
      </c>
      <c r="D15" s="15" t="s">
        <v>38</v>
      </c>
      <c r="E15" s="15" t="s">
        <v>31</v>
      </c>
      <c r="F15" s="15"/>
      <c r="G15" s="15" t="s">
        <v>39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>
        <v>1</v>
      </c>
      <c r="Z15" s="21">
        <v>1</v>
      </c>
      <c r="AA15" s="21">
        <v>1</v>
      </c>
      <c r="AB15" s="21">
        <v>0.5</v>
      </c>
      <c r="AC15" s="21"/>
      <c r="AD15" s="21"/>
      <c r="AE15" s="21"/>
      <c r="AF15" s="21">
        <f t="shared" si="0"/>
        <v>3.5</v>
      </c>
    </row>
    <row r="16" spans="1:32" ht="15" x14ac:dyDescent="0.2">
      <c r="A16" s="7"/>
      <c r="B16" s="7"/>
      <c r="C16" s="7"/>
      <c r="D16" s="15" t="s">
        <v>38</v>
      </c>
      <c r="E16" s="15" t="s">
        <v>31</v>
      </c>
      <c r="F16" s="15"/>
      <c r="G16" s="15" t="s">
        <v>39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>
        <f t="shared" si="0"/>
        <v>0</v>
      </c>
    </row>
    <row r="17" spans="1:32" ht="15" x14ac:dyDescent="0.2">
      <c r="A17" s="7"/>
      <c r="B17" s="7"/>
      <c r="C17" s="7"/>
      <c r="D17" s="15" t="s">
        <v>38</v>
      </c>
      <c r="E17" s="15" t="s">
        <v>31</v>
      </c>
      <c r="F17" s="15"/>
      <c r="G17" s="15" t="s">
        <v>39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f t="shared" si="0"/>
        <v>0</v>
      </c>
    </row>
    <row r="18" spans="1:32" ht="15" x14ac:dyDescent="0.2">
      <c r="A18" s="7"/>
      <c r="B18" s="7"/>
      <c r="C18" s="7"/>
      <c r="D18" s="15" t="s">
        <v>38</v>
      </c>
      <c r="E18" s="15" t="s">
        <v>31</v>
      </c>
      <c r="F18" s="15"/>
      <c r="G18" s="15" t="s">
        <v>39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f t="shared" si="0"/>
        <v>0</v>
      </c>
    </row>
    <row r="19" spans="1:32" ht="15" x14ac:dyDescent="0.2">
      <c r="A19" s="7"/>
      <c r="B19" s="7"/>
      <c r="C19" s="7"/>
      <c r="D19" s="15" t="s">
        <v>38</v>
      </c>
      <c r="E19" s="15" t="s">
        <v>31</v>
      </c>
      <c r="F19" s="15"/>
      <c r="G19" s="15" t="s">
        <v>39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f t="shared" si="0"/>
        <v>0</v>
      </c>
    </row>
    <row r="20" spans="1:32" ht="15" x14ac:dyDescent="0.2">
      <c r="A20" s="7"/>
      <c r="B20" s="7"/>
      <c r="C20" s="7"/>
      <c r="D20" s="15" t="s">
        <v>38</v>
      </c>
      <c r="E20" s="15" t="s">
        <v>31</v>
      </c>
      <c r="F20" s="15"/>
      <c r="G20" s="15" t="s">
        <v>39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f t="shared" si="0"/>
        <v>0</v>
      </c>
    </row>
    <row r="21" spans="1:32" ht="15" x14ac:dyDescent="0.2">
      <c r="A21" s="7"/>
      <c r="B21" s="7"/>
      <c r="C21" s="7"/>
      <c r="D21" s="15" t="s">
        <v>38</v>
      </c>
      <c r="E21" s="15" t="s">
        <v>31</v>
      </c>
      <c r="F21" s="15"/>
      <c r="G21" s="15" t="s">
        <v>39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 t="shared" si="0"/>
        <v>0</v>
      </c>
    </row>
    <row r="22" spans="1:32" ht="15" x14ac:dyDescent="0.2">
      <c r="A22" s="7"/>
      <c r="B22" s="7"/>
      <c r="C22" s="7"/>
      <c r="D22" s="15" t="s">
        <v>38</v>
      </c>
      <c r="E22" s="15" t="s">
        <v>31</v>
      </c>
      <c r="F22" s="15"/>
      <c r="G22" s="15" t="s">
        <v>39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f t="shared" si="0"/>
        <v>0</v>
      </c>
    </row>
    <row r="23" spans="1:32" ht="15" x14ac:dyDescent="0.2">
      <c r="A23" s="7"/>
      <c r="B23" s="7"/>
      <c r="C23" s="7"/>
      <c r="D23" s="15" t="s">
        <v>38</v>
      </c>
      <c r="E23" s="15" t="s">
        <v>31</v>
      </c>
      <c r="F23" s="15"/>
      <c r="G23" s="15" t="s">
        <v>39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f t="shared" si="0"/>
        <v>0</v>
      </c>
    </row>
    <row r="24" spans="1:32" ht="15" x14ac:dyDescent="0.2">
      <c r="A24" s="7"/>
      <c r="B24" s="7"/>
      <c r="C24" s="7"/>
      <c r="D24" s="15" t="s">
        <v>38</v>
      </c>
      <c r="E24" s="15" t="s">
        <v>31</v>
      </c>
      <c r="F24" s="15"/>
      <c r="G24" s="15" t="s">
        <v>39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f t="shared" si="0"/>
        <v>0</v>
      </c>
    </row>
    <row r="25" spans="1:32" ht="15" x14ac:dyDescent="0.2">
      <c r="A25" s="7"/>
      <c r="B25" s="7"/>
      <c r="C25" s="7"/>
      <c r="D25" s="15" t="s">
        <v>38</v>
      </c>
      <c r="E25" s="15" t="s">
        <v>31</v>
      </c>
      <c r="F25" s="15"/>
      <c r="G25" s="15" t="s">
        <v>39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>
        <f t="shared" si="0"/>
        <v>0</v>
      </c>
    </row>
    <row r="26" spans="1:32" ht="15" x14ac:dyDescent="0.2">
      <c r="A26" s="7"/>
      <c r="B26" s="7"/>
      <c r="C26" s="7"/>
      <c r="D26" s="15" t="s">
        <v>38</v>
      </c>
      <c r="E26" s="15" t="s">
        <v>31</v>
      </c>
      <c r="F26" s="15"/>
      <c r="G26" s="15" t="s">
        <v>39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>
        <f t="shared" si="0"/>
        <v>0</v>
      </c>
    </row>
    <row r="27" spans="1:32" ht="15" x14ac:dyDescent="0.2">
      <c r="A27" s="7"/>
      <c r="B27" s="7"/>
      <c r="C27" s="7"/>
      <c r="D27" s="15" t="s">
        <v>38</v>
      </c>
      <c r="E27" s="15" t="s">
        <v>31</v>
      </c>
      <c r="F27" s="15"/>
      <c r="G27" s="15" t="s">
        <v>39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>
        <f t="shared" si="0"/>
        <v>0</v>
      </c>
    </row>
    <row r="28" spans="1:32" ht="15" x14ac:dyDescent="0.2">
      <c r="A28" s="7"/>
      <c r="B28" s="7"/>
      <c r="C28" s="7"/>
      <c r="D28" s="15" t="s">
        <v>38</v>
      </c>
      <c r="E28" s="15" t="s">
        <v>31</v>
      </c>
      <c r="F28" s="15"/>
      <c r="G28" s="15" t="s">
        <v>39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>
        <f t="shared" si="0"/>
        <v>0</v>
      </c>
    </row>
    <row r="29" spans="1:32" ht="15" x14ac:dyDescent="0.2">
      <c r="A29" s="7"/>
      <c r="B29" s="7"/>
      <c r="C29" s="7"/>
      <c r="D29" s="15" t="s">
        <v>38</v>
      </c>
      <c r="E29" s="15" t="s">
        <v>31</v>
      </c>
      <c r="F29" s="15"/>
      <c r="G29" s="15" t="s">
        <v>39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f t="shared" si="0"/>
        <v>0</v>
      </c>
    </row>
    <row r="30" spans="1:32" ht="15" x14ac:dyDescent="0.2">
      <c r="A30" s="7"/>
      <c r="B30" s="7"/>
      <c r="C30" s="7"/>
      <c r="D30" s="15" t="s">
        <v>38</v>
      </c>
      <c r="E30" s="15" t="s">
        <v>31</v>
      </c>
      <c r="F30" s="15"/>
      <c r="G30" s="15" t="s">
        <v>39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>
        <f t="shared" si="0"/>
        <v>0</v>
      </c>
    </row>
    <row r="31" spans="1:32" ht="15" x14ac:dyDescent="0.2">
      <c r="A31" s="7"/>
      <c r="B31" s="7"/>
      <c r="C31" s="7"/>
      <c r="D31" s="15" t="s">
        <v>38</v>
      </c>
      <c r="E31" s="15" t="s">
        <v>31</v>
      </c>
      <c r="F31" s="15"/>
      <c r="G31" s="15" t="s">
        <v>39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f t="shared" si="0"/>
        <v>0</v>
      </c>
    </row>
    <row r="32" spans="1:32" ht="15" x14ac:dyDescent="0.2">
      <c r="A32" s="7"/>
      <c r="B32" s="7"/>
      <c r="C32" s="7"/>
      <c r="D32" s="15" t="s">
        <v>38</v>
      </c>
      <c r="E32" s="15" t="s">
        <v>31</v>
      </c>
      <c r="F32" s="15"/>
      <c r="G32" s="15" t="s">
        <v>39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f t="shared" si="0"/>
        <v>0</v>
      </c>
    </row>
    <row r="33" spans="1:32" ht="15" x14ac:dyDescent="0.2">
      <c r="A33" s="7"/>
      <c r="B33" s="7"/>
      <c r="C33" s="7"/>
      <c r="D33" s="15" t="s">
        <v>38</v>
      </c>
      <c r="E33" s="15" t="s">
        <v>31</v>
      </c>
      <c r="F33" s="15"/>
      <c r="G33" s="15" t="s">
        <v>39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f t="shared" si="0"/>
        <v>0</v>
      </c>
    </row>
    <row r="34" spans="1:32" ht="15" x14ac:dyDescent="0.2">
      <c r="A34" s="7"/>
      <c r="B34" s="7"/>
      <c r="C34" s="7"/>
      <c r="D34" s="15" t="s">
        <v>38</v>
      </c>
      <c r="E34" s="15" t="s">
        <v>31</v>
      </c>
      <c r="F34" s="15"/>
      <c r="G34" s="15" t="s">
        <v>39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f t="shared" si="0"/>
        <v>0</v>
      </c>
    </row>
    <row r="35" spans="1:32" ht="15" x14ac:dyDescent="0.2">
      <c r="A35" s="7"/>
      <c r="B35" s="7"/>
      <c r="C35" s="7"/>
      <c r="D35" s="15" t="s">
        <v>38</v>
      </c>
      <c r="E35" s="15" t="s">
        <v>31</v>
      </c>
      <c r="F35" s="15"/>
      <c r="G35" s="15" t="s">
        <v>39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f t="shared" si="0"/>
        <v>0</v>
      </c>
    </row>
    <row r="36" spans="1:32" ht="15" x14ac:dyDescent="0.2">
      <c r="A36" s="7"/>
      <c r="B36" s="7"/>
      <c r="C36" s="7"/>
      <c r="D36" s="15" t="s">
        <v>38</v>
      </c>
      <c r="E36" s="15" t="s">
        <v>31</v>
      </c>
      <c r="F36" s="15"/>
      <c r="G36" s="15" t="s">
        <v>39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f t="shared" si="0"/>
        <v>0</v>
      </c>
    </row>
    <row r="37" spans="1:32" s="26" customFormat="1" ht="15" x14ac:dyDescent="0.2">
      <c r="A37" s="27" t="s">
        <v>34</v>
      </c>
      <c r="B37" s="27"/>
      <c r="C37" s="27"/>
      <c r="D37" s="28"/>
      <c r="E37" s="28"/>
      <c r="F37" s="28"/>
      <c r="G37" s="28"/>
      <c r="H37" s="29">
        <f>SUM(H6:H36)</f>
        <v>0</v>
      </c>
      <c r="I37" s="29">
        <f t="shared" ref="I37:AE37" si="3">SUM(I6:I36)</f>
        <v>0</v>
      </c>
      <c r="J37" s="29">
        <f t="shared" si="3"/>
        <v>0</v>
      </c>
      <c r="K37" s="29">
        <f t="shared" si="3"/>
        <v>0</v>
      </c>
      <c r="L37" s="29">
        <f t="shared" si="3"/>
        <v>0</v>
      </c>
      <c r="M37" s="29">
        <f t="shared" si="3"/>
        <v>0</v>
      </c>
      <c r="N37" s="29">
        <f t="shared" si="3"/>
        <v>0</v>
      </c>
      <c r="O37" s="29">
        <f t="shared" si="3"/>
        <v>0</v>
      </c>
      <c r="P37" s="29">
        <f t="shared" si="3"/>
        <v>0</v>
      </c>
      <c r="Q37" s="29">
        <f t="shared" si="3"/>
        <v>3</v>
      </c>
      <c r="R37" s="29">
        <f t="shared" si="3"/>
        <v>4</v>
      </c>
      <c r="S37" s="29">
        <f t="shared" si="3"/>
        <v>4.5</v>
      </c>
      <c r="T37" s="29">
        <f t="shared" si="3"/>
        <v>4</v>
      </c>
      <c r="U37" s="29">
        <f t="shared" si="3"/>
        <v>5</v>
      </c>
      <c r="V37" s="29">
        <f t="shared" si="3"/>
        <v>5</v>
      </c>
      <c r="W37" s="29">
        <f t="shared" si="3"/>
        <v>5</v>
      </c>
      <c r="X37" s="29">
        <f t="shared" si="3"/>
        <v>1</v>
      </c>
      <c r="Y37" s="29">
        <f t="shared" si="3"/>
        <v>2</v>
      </c>
      <c r="Z37" s="29">
        <f t="shared" si="3"/>
        <v>2</v>
      </c>
      <c r="AA37" s="29">
        <f t="shared" si="3"/>
        <v>2</v>
      </c>
      <c r="AB37" s="29">
        <f t="shared" si="3"/>
        <v>1</v>
      </c>
      <c r="AC37" s="29">
        <f t="shared" si="3"/>
        <v>0</v>
      </c>
      <c r="AD37" s="29">
        <f t="shared" si="3"/>
        <v>0</v>
      </c>
      <c r="AE37" s="29">
        <f t="shared" si="3"/>
        <v>0</v>
      </c>
      <c r="AF37" s="29">
        <f t="shared" si="0"/>
        <v>38.5</v>
      </c>
    </row>
    <row r="38" spans="1:32" s="26" customFormat="1" ht="21" customHeight="1" x14ac:dyDescent="0.2">
      <c r="A38" s="31" t="s">
        <v>37</v>
      </c>
      <c r="B38" s="31"/>
      <c r="C38" s="31"/>
      <c r="D38" s="32"/>
      <c r="E38" s="32"/>
      <c r="F38" s="32"/>
      <c r="G38" s="32"/>
      <c r="H38" s="33">
        <f>H37+H5</f>
        <v>0</v>
      </c>
      <c r="I38" s="33">
        <f t="shared" ref="I38:AE38" si="4">I37+I5</f>
        <v>0</v>
      </c>
      <c r="J38" s="33">
        <f t="shared" si="4"/>
        <v>0</v>
      </c>
      <c r="K38" s="33">
        <f t="shared" si="4"/>
        <v>0</v>
      </c>
      <c r="L38" s="33">
        <f t="shared" si="4"/>
        <v>0</v>
      </c>
      <c r="M38" s="33">
        <f t="shared" si="4"/>
        <v>0</v>
      </c>
      <c r="N38" s="33">
        <f t="shared" si="4"/>
        <v>0</v>
      </c>
      <c r="O38" s="33">
        <f t="shared" si="4"/>
        <v>0</v>
      </c>
      <c r="P38" s="33">
        <f t="shared" si="4"/>
        <v>1</v>
      </c>
      <c r="Q38" s="33">
        <f t="shared" si="4"/>
        <v>4</v>
      </c>
      <c r="R38" s="33">
        <f t="shared" si="4"/>
        <v>5</v>
      </c>
      <c r="S38" s="33">
        <f t="shared" si="4"/>
        <v>5.5</v>
      </c>
      <c r="T38" s="33">
        <f t="shared" si="4"/>
        <v>5</v>
      </c>
      <c r="U38" s="33">
        <f t="shared" si="4"/>
        <v>6</v>
      </c>
      <c r="V38" s="33">
        <f t="shared" si="4"/>
        <v>6</v>
      </c>
      <c r="W38" s="33">
        <f t="shared" si="4"/>
        <v>6</v>
      </c>
      <c r="X38" s="33">
        <f t="shared" si="4"/>
        <v>3</v>
      </c>
      <c r="Y38" s="33">
        <f t="shared" si="4"/>
        <v>3</v>
      </c>
      <c r="Z38" s="33">
        <f t="shared" si="4"/>
        <v>3</v>
      </c>
      <c r="AA38" s="33">
        <f t="shared" si="4"/>
        <v>3</v>
      </c>
      <c r="AB38" s="33">
        <f t="shared" si="4"/>
        <v>1.5</v>
      </c>
      <c r="AC38" s="33">
        <f t="shared" si="4"/>
        <v>0</v>
      </c>
      <c r="AD38" s="33">
        <f t="shared" si="4"/>
        <v>0</v>
      </c>
      <c r="AE38" s="33">
        <f t="shared" si="4"/>
        <v>0</v>
      </c>
      <c r="AF38" s="30">
        <f t="shared" si="0"/>
        <v>52</v>
      </c>
    </row>
  </sheetData>
  <mergeCells count="24">
    <mergeCell ref="S1:S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AE1:AE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</mergeCells>
  <pageMargins left="0.19685039370078741" right="0.19685039370078741" top="0.59" bottom="0.15748031496062992" header="0.15748031496062992" footer="0.15748031496062992"/>
  <pageSetup paperSize="9" scale="77" fitToHeight="2" orientation="landscape" verticalDpi="0" r:id="rId1"/>
  <headerFooter>
    <oddHeader xml:space="preserve">&amp;C&amp;"Amatic SC,Fet"&amp;20Vaktliste Dyrsku'n 2018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9"/>
  <sheetViews>
    <sheetView workbookViewId="0">
      <pane xSplit="7" ySplit="2" topLeftCell="H27" activePane="bottomRight" state="frozen"/>
      <selection pane="topRight" activeCell="G1" sqref="G1"/>
      <selection pane="bottomLeft" activeCell="A3" sqref="A3"/>
      <selection pane="bottomRight" activeCell="D26" sqref="D26"/>
    </sheetView>
  </sheetViews>
  <sheetFormatPr baseColWidth="10" defaultColWidth="11.5" defaultRowHeight="21" customHeight="1" x14ac:dyDescent="0.2"/>
  <cols>
    <col min="1" max="2" width="17.5" style="1" customWidth="1"/>
    <col min="3" max="3" width="14.33203125" style="1" customWidth="1"/>
    <col min="4" max="4" width="25.33203125" style="16" bestFit="1" customWidth="1"/>
    <col min="5" max="5" width="9.1640625" style="16" bestFit="1" customWidth="1"/>
    <col min="6" max="6" width="8.6640625" style="16" bestFit="1" customWidth="1"/>
    <col min="7" max="7" width="7.33203125" style="16" bestFit="1" customWidth="1"/>
    <col min="8" max="15" width="3.6640625" style="17" bestFit="1" customWidth="1"/>
    <col min="16" max="23" width="4.5" style="17" bestFit="1" customWidth="1"/>
    <col min="24" max="25" width="3.6640625" style="17" bestFit="1" customWidth="1"/>
    <col min="26" max="26" width="5.1640625" style="17" customWidth="1"/>
    <col min="27" max="27" width="4.83203125" style="17" customWidth="1"/>
    <col min="28" max="31" width="3.6640625" style="17" bestFit="1" customWidth="1"/>
    <col min="32" max="32" width="5.5" style="22" bestFit="1" customWidth="1"/>
    <col min="33" max="16384" width="11.5" style="1"/>
  </cols>
  <sheetData>
    <row r="1" spans="1:33" ht="21" customHeight="1" x14ac:dyDescent="0.2">
      <c r="A1" s="4"/>
      <c r="B1" s="2"/>
      <c r="C1" s="2"/>
      <c r="D1" s="8"/>
      <c r="E1" s="9"/>
      <c r="F1" s="8"/>
      <c r="G1" s="10"/>
      <c r="H1" s="45" t="s">
        <v>6</v>
      </c>
      <c r="I1" s="45" t="s">
        <v>7</v>
      </c>
      <c r="J1" s="45" t="s">
        <v>8</v>
      </c>
      <c r="K1" s="45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5" t="s">
        <v>19</v>
      </c>
      <c r="V1" s="45" t="s">
        <v>20</v>
      </c>
      <c r="W1" s="45" t="s">
        <v>21</v>
      </c>
      <c r="X1" s="45" t="s">
        <v>22</v>
      </c>
      <c r="Y1" s="45" t="s">
        <v>23</v>
      </c>
      <c r="Z1" s="45" t="s">
        <v>24</v>
      </c>
      <c r="AA1" s="45" t="s">
        <v>25</v>
      </c>
      <c r="AB1" s="45" t="s">
        <v>26</v>
      </c>
      <c r="AC1" s="45" t="s">
        <v>27</v>
      </c>
      <c r="AD1" s="45" t="s">
        <v>28</v>
      </c>
      <c r="AE1" s="45" t="s">
        <v>29</v>
      </c>
      <c r="AF1" s="18"/>
    </row>
    <row r="2" spans="1:33" ht="21" customHeight="1" x14ac:dyDescent="0.2">
      <c r="A2" s="5" t="s">
        <v>0</v>
      </c>
      <c r="B2" s="3" t="s">
        <v>1</v>
      </c>
      <c r="C2" s="3" t="s">
        <v>35</v>
      </c>
      <c r="D2" s="11" t="s">
        <v>2</v>
      </c>
      <c r="E2" s="12" t="s">
        <v>32</v>
      </c>
      <c r="F2" s="11" t="s">
        <v>5</v>
      </c>
      <c r="G2" s="13" t="s">
        <v>3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19" t="s">
        <v>30</v>
      </c>
    </row>
    <row r="3" spans="1:33" ht="15" x14ac:dyDescent="0.2">
      <c r="A3" s="6" t="s">
        <v>60</v>
      </c>
      <c r="B3" s="6" t="s">
        <v>59</v>
      </c>
      <c r="C3" s="37" t="s">
        <v>62</v>
      </c>
      <c r="D3" s="14" t="s">
        <v>38</v>
      </c>
      <c r="E3" s="14" t="s">
        <v>4</v>
      </c>
      <c r="F3" s="14"/>
      <c r="G3" s="14" t="s">
        <v>40</v>
      </c>
      <c r="H3" s="20"/>
      <c r="I3" s="20"/>
      <c r="J3" s="20"/>
      <c r="K3" s="20"/>
      <c r="L3" s="20"/>
      <c r="M3" s="20"/>
      <c r="N3" s="20"/>
      <c r="O3" s="20"/>
      <c r="P3" s="20">
        <v>1</v>
      </c>
      <c r="Q3" s="20">
        <v>1</v>
      </c>
      <c r="R3" s="20">
        <v>1</v>
      </c>
      <c r="S3" s="20">
        <v>1</v>
      </c>
      <c r="T3" s="20"/>
      <c r="U3" s="21">
        <v>1</v>
      </c>
      <c r="V3" s="21">
        <v>1</v>
      </c>
      <c r="W3" s="20"/>
      <c r="X3" s="20"/>
      <c r="Y3" s="20"/>
      <c r="Z3" s="20"/>
      <c r="AA3" s="20"/>
      <c r="AB3" s="20"/>
      <c r="AC3" s="20"/>
      <c r="AD3" s="20"/>
      <c r="AE3" s="20"/>
      <c r="AF3" s="20">
        <f>SUM(H3:AE3)</f>
        <v>6</v>
      </c>
    </row>
    <row r="4" spans="1:33" ht="15" x14ac:dyDescent="0.2">
      <c r="A4" s="6" t="s">
        <v>53</v>
      </c>
      <c r="B4" s="6" t="s">
        <v>61</v>
      </c>
      <c r="C4" s="37">
        <v>90833597</v>
      </c>
      <c r="D4" s="14" t="s">
        <v>38</v>
      </c>
      <c r="E4" s="14" t="s">
        <v>4</v>
      </c>
      <c r="F4" s="14"/>
      <c r="G4" s="14" t="s">
        <v>40</v>
      </c>
      <c r="H4" s="20"/>
      <c r="I4" s="20"/>
      <c r="J4" s="20"/>
      <c r="K4" s="20"/>
      <c r="L4" s="20"/>
      <c r="M4" s="20"/>
      <c r="N4" s="20"/>
      <c r="O4" s="20"/>
      <c r="P4" s="21">
        <v>1</v>
      </c>
      <c r="Q4" s="21">
        <v>1</v>
      </c>
      <c r="R4" s="21">
        <v>1</v>
      </c>
      <c r="S4" s="21">
        <v>1</v>
      </c>
      <c r="T4" s="20">
        <v>1</v>
      </c>
      <c r="U4" s="20">
        <v>1</v>
      </c>
      <c r="V4" s="20">
        <v>1</v>
      </c>
      <c r="W4" s="20">
        <v>1</v>
      </c>
      <c r="X4" s="20"/>
      <c r="Y4" s="20"/>
      <c r="Z4" s="20"/>
      <c r="AA4" s="20"/>
      <c r="AB4" s="21">
        <v>0.5</v>
      </c>
      <c r="AC4" s="20"/>
      <c r="AD4" s="20"/>
      <c r="AE4" s="20"/>
      <c r="AF4" s="20">
        <f>SUM(H4:AE4)</f>
        <v>8.5</v>
      </c>
    </row>
    <row r="5" spans="1:33" ht="15" x14ac:dyDescent="0.2">
      <c r="A5" s="6" t="s">
        <v>65</v>
      </c>
      <c r="B5" s="6" t="s">
        <v>64</v>
      </c>
      <c r="C5" s="37" t="s">
        <v>66</v>
      </c>
      <c r="D5" s="14" t="s">
        <v>38</v>
      </c>
      <c r="E5" s="14" t="s">
        <v>4</v>
      </c>
      <c r="F5" s="14"/>
      <c r="G5" s="14" t="s">
        <v>40</v>
      </c>
      <c r="H5" s="20"/>
      <c r="I5" s="20"/>
      <c r="J5" s="20"/>
      <c r="K5" s="20"/>
      <c r="L5" s="20"/>
      <c r="M5" s="20"/>
      <c r="N5" s="20"/>
      <c r="O5" s="20"/>
      <c r="P5" s="20"/>
      <c r="Q5" s="21">
        <v>1</v>
      </c>
      <c r="R5" s="21">
        <v>1</v>
      </c>
      <c r="S5" s="20"/>
      <c r="T5" s="20"/>
      <c r="U5" s="21">
        <v>1</v>
      </c>
      <c r="V5" s="21">
        <v>1</v>
      </c>
      <c r="W5" s="21">
        <v>1</v>
      </c>
      <c r="X5" s="20">
        <v>1</v>
      </c>
      <c r="Y5" s="20">
        <v>1</v>
      </c>
      <c r="Z5" s="20">
        <v>1</v>
      </c>
      <c r="AA5" s="20">
        <v>1</v>
      </c>
      <c r="AB5" s="20">
        <v>0.5</v>
      </c>
      <c r="AC5" s="20"/>
      <c r="AD5" s="20"/>
      <c r="AE5" s="20"/>
      <c r="AF5" s="20">
        <f t="shared" ref="AF5:AF39" si="0">SUM(H5:AE5)</f>
        <v>9.5</v>
      </c>
    </row>
    <row r="6" spans="1:33" s="26" customFormat="1" ht="15" x14ac:dyDescent="0.2">
      <c r="A6" s="23" t="s">
        <v>33</v>
      </c>
      <c r="B6" s="23"/>
      <c r="C6" s="37"/>
      <c r="D6" s="24"/>
      <c r="E6" s="24"/>
      <c r="F6" s="24"/>
      <c r="G6" s="24"/>
      <c r="H6" s="25">
        <f t="shared" ref="H6:O6" si="1">SUM(H3:H5)</f>
        <v>0</v>
      </c>
      <c r="I6" s="25">
        <f t="shared" si="1"/>
        <v>0</v>
      </c>
      <c r="J6" s="25">
        <f t="shared" si="1"/>
        <v>0</v>
      </c>
      <c r="K6" s="25">
        <f t="shared" si="1"/>
        <v>0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0</v>
      </c>
      <c r="P6" s="25">
        <f>SUM(P3:P5)</f>
        <v>2</v>
      </c>
      <c r="Q6" s="25">
        <f t="shared" ref="Q6:AE6" si="2">SUM(Q3:Q5)</f>
        <v>3</v>
      </c>
      <c r="R6" s="25">
        <f t="shared" si="2"/>
        <v>3</v>
      </c>
      <c r="S6" s="25">
        <f t="shared" si="2"/>
        <v>2</v>
      </c>
      <c r="T6" s="25">
        <f t="shared" si="2"/>
        <v>1</v>
      </c>
      <c r="U6" s="25">
        <f t="shared" si="2"/>
        <v>3</v>
      </c>
      <c r="V6" s="25">
        <f t="shared" si="2"/>
        <v>3</v>
      </c>
      <c r="W6" s="25">
        <f t="shared" si="2"/>
        <v>2</v>
      </c>
      <c r="X6" s="25">
        <f t="shared" si="2"/>
        <v>1</v>
      </c>
      <c r="Y6" s="25">
        <f t="shared" si="2"/>
        <v>1</v>
      </c>
      <c r="Z6" s="25">
        <f t="shared" si="2"/>
        <v>1</v>
      </c>
      <c r="AA6" s="25">
        <f t="shared" si="2"/>
        <v>1</v>
      </c>
      <c r="AB6" s="25">
        <f t="shared" si="2"/>
        <v>1</v>
      </c>
      <c r="AC6" s="25">
        <f t="shared" si="2"/>
        <v>0</v>
      </c>
      <c r="AD6" s="25">
        <f t="shared" si="2"/>
        <v>0</v>
      </c>
      <c r="AE6" s="25">
        <f t="shared" si="2"/>
        <v>0</v>
      </c>
      <c r="AF6" s="25">
        <f t="shared" si="0"/>
        <v>24</v>
      </c>
    </row>
    <row r="7" spans="1:33" ht="15" x14ac:dyDescent="0.2">
      <c r="A7" s="7" t="s">
        <v>68</v>
      </c>
      <c r="B7" s="7" t="s">
        <v>67</v>
      </c>
      <c r="C7" s="36">
        <v>91324752</v>
      </c>
      <c r="D7" s="15" t="s">
        <v>38</v>
      </c>
      <c r="E7" s="15" t="s">
        <v>31</v>
      </c>
      <c r="F7" s="15"/>
      <c r="G7" s="15" t="s">
        <v>40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>
        <v>1</v>
      </c>
      <c r="U7" s="21">
        <v>1</v>
      </c>
      <c r="V7" s="21">
        <v>1</v>
      </c>
      <c r="W7" s="21">
        <v>1</v>
      </c>
      <c r="X7" s="21"/>
      <c r="Y7" s="21"/>
      <c r="Z7" s="21"/>
      <c r="AA7" s="21"/>
      <c r="AB7" s="21"/>
      <c r="AC7" s="21"/>
      <c r="AD7" s="21"/>
      <c r="AE7" s="21"/>
      <c r="AF7" s="21">
        <f t="shared" si="0"/>
        <v>4</v>
      </c>
    </row>
    <row r="8" spans="1:33" ht="16" x14ac:dyDescent="0.2">
      <c r="A8" s="7" t="s">
        <v>70</v>
      </c>
      <c r="B8" s="7" t="s">
        <v>69</v>
      </c>
      <c r="C8" s="39" t="s">
        <v>128</v>
      </c>
      <c r="D8" s="15" t="s">
        <v>38</v>
      </c>
      <c r="E8" s="15" t="s">
        <v>31</v>
      </c>
      <c r="F8" s="15"/>
      <c r="G8" s="15" t="s">
        <v>40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</v>
      </c>
      <c r="Y8" s="21">
        <v>1</v>
      </c>
      <c r="Z8" s="21">
        <v>1</v>
      </c>
      <c r="AA8" s="21">
        <v>1</v>
      </c>
      <c r="AB8" s="21">
        <v>0.5</v>
      </c>
      <c r="AC8" s="21"/>
      <c r="AD8" s="21"/>
      <c r="AE8" s="21"/>
      <c r="AF8" s="21">
        <f t="shared" si="0"/>
        <v>4.5</v>
      </c>
    </row>
    <row r="9" spans="1:33" ht="15" x14ac:dyDescent="0.2">
      <c r="A9" s="7" t="s">
        <v>72</v>
      </c>
      <c r="B9" s="7" t="s">
        <v>71</v>
      </c>
      <c r="C9" s="36" t="s">
        <v>126</v>
      </c>
      <c r="D9" s="15" t="s">
        <v>38</v>
      </c>
      <c r="E9" s="15" t="s">
        <v>31</v>
      </c>
      <c r="F9" s="15"/>
      <c r="G9" s="15" t="s">
        <v>40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1</v>
      </c>
      <c r="T9" s="21">
        <v>1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>
        <f t="shared" si="0"/>
        <v>2</v>
      </c>
    </row>
    <row r="10" spans="1:33" ht="15" x14ac:dyDescent="0.2">
      <c r="A10" s="7" t="s">
        <v>53</v>
      </c>
      <c r="B10" s="7" t="s">
        <v>52</v>
      </c>
      <c r="C10" s="36">
        <v>90924010</v>
      </c>
      <c r="D10" s="15" t="s">
        <v>38</v>
      </c>
      <c r="E10" s="15" t="s">
        <v>31</v>
      </c>
      <c r="F10" s="15"/>
      <c r="G10" s="15" t="s">
        <v>40</v>
      </c>
      <c r="H10" s="21"/>
      <c r="I10" s="21"/>
      <c r="J10" s="21"/>
      <c r="K10" s="21"/>
      <c r="L10" s="21"/>
      <c r="M10" s="21"/>
      <c r="N10" s="21"/>
      <c r="O10" s="21"/>
      <c r="P10" s="21"/>
      <c r="Q10" s="21">
        <v>1</v>
      </c>
      <c r="R10" s="21">
        <v>1</v>
      </c>
      <c r="S10" s="21">
        <v>1</v>
      </c>
      <c r="T10" s="21">
        <v>1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>
        <f t="shared" si="0"/>
        <v>4</v>
      </c>
    </row>
    <row r="11" spans="1:33" ht="15" x14ac:dyDescent="0.2">
      <c r="A11" s="7" t="s">
        <v>74</v>
      </c>
      <c r="B11" s="7" t="s">
        <v>73</v>
      </c>
      <c r="C11" s="36" t="s">
        <v>127</v>
      </c>
      <c r="D11" s="15" t="s">
        <v>38</v>
      </c>
      <c r="E11" s="15" t="s">
        <v>31</v>
      </c>
      <c r="F11" s="15"/>
      <c r="G11" s="15" t="s">
        <v>40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</v>
      </c>
      <c r="X11" s="21">
        <v>1</v>
      </c>
      <c r="Y11" s="21">
        <v>1</v>
      </c>
      <c r="Z11" s="21">
        <v>1</v>
      </c>
      <c r="AA11" s="21">
        <v>1</v>
      </c>
      <c r="AB11" s="21"/>
      <c r="AC11" s="21"/>
      <c r="AD11" s="21"/>
      <c r="AE11" s="21"/>
      <c r="AF11" s="21">
        <f t="shared" si="0"/>
        <v>5</v>
      </c>
    </row>
    <row r="12" spans="1:33" ht="16" x14ac:dyDescent="0.2">
      <c r="A12" s="7" t="s">
        <v>70</v>
      </c>
      <c r="B12" s="7" t="s">
        <v>75</v>
      </c>
      <c r="C12" s="39" t="s">
        <v>129</v>
      </c>
      <c r="D12" s="15" t="s">
        <v>38</v>
      </c>
      <c r="E12" s="15" t="s">
        <v>31</v>
      </c>
      <c r="F12" s="15"/>
      <c r="G12" s="15" t="s">
        <v>40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>
        <v>1</v>
      </c>
      <c r="Z12" s="21">
        <v>1</v>
      </c>
      <c r="AA12" s="21">
        <v>1</v>
      </c>
      <c r="AB12" s="21"/>
      <c r="AC12" s="21"/>
      <c r="AD12" s="21"/>
      <c r="AE12" s="21"/>
      <c r="AF12" s="21">
        <f t="shared" si="0"/>
        <v>3</v>
      </c>
    </row>
    <row r="13" spans="1:33" ht="15" x14ac:dyDescent="0.2">
      <c r="A13" s="7" t="s">
        <v>53</v>
      </c>
      <c r="B13" s="7" t="s">
        <v>76</v>
      </c>
      <c r="C13" s="36">
        <v>99102767</v>
      </c>
      <c r="D13" s="15" t="s">
        <v>38</v>
      </c>
      <c r="E13" s="15" t="s">
        <v>31</v>
      </c>
      <c r="F13" s="15"/>
      <c r="G13" s="15" t="s">
        <v>40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1</v>
      </c>
      <c r="R13" s="21">
        <v>1</v>
      </c>
      <c r="S13" s="21"/>
      <c r="T13" s="21"/>
      <c r="U13" s="21"/>
      <c r="V13" s="21"/>
      <c r="W13" s="21"/>
      <c r="X13" s="21"/>
      <c r="Y13" s="21">
        <v>1</v>
      </c>
      <c r="Z13" s="21">
        <v>1</v>
      </c>
      <c r="AA13" s="21">
        <v>1</v>
      </c>
      <c r="AB13" s="21"/>
      <c r="AC13" s="21"/>
      <c r="AD13" s="21"/>
      <c r="AE13" s="21"/>
      <c r="AF13" s="21">
        <f t="shared" si="0"/>
        <v>5</v>
      </c>
    </row>
    <row r="14" spans="1:33" ht="15" x14ac:dyDescent="0.2">
      <c r="A14" s="7" t="s">
        <v>42</v>
      </c>
      <c r="B14" s="7" t="s">
        <v>77</v>
      </c>
      <c r="C14" s="40">
        <v>98628631</v>
      </c>
      <c r="D14" s="15" t="s">
        <v>38</v>
      </c>
      <c r="E14" s="15" t="s">
        <v>31</v>
      </c>
      <c r="F14" s="15"/>
      <c r="G14" s="15" t="s">
        <v>40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1</v>
      </c>
      <c r="T14" s="21">
        <v>1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>
        <f t="shared" si="0"/>
        <v>2</v>
      </c>
    </row>
    <row r="15" spans="1:33" ht="15" x14ac:dyDescent="0.2">
      <c r="A15" s="7" t="s">
        <v>79</v>
      </c>
      <c r="B15" s="7" t="s">
        <v>78</v>
      </c>
      <c r="C15" s="36">
        <v>90539498</v>
      </c>
      <c r="D15" s="15" t="s">
        <v>38</v>
      </c>
      <c r="E15" s="15" t="s">
        <v>31</v>
      </c>
      <c r="F15" s="15"/>
      <c r="G15" s="15" t="s">
        <v>40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1</v>
      </c>
      <c r="V15" s="21">
        <v>1</v>
      </c>
      <c r="W15" s="21">
        <v>1</v>
      </c>
      <c r="X15" s="21"/>
      <c r="Y15" s="21"/>
      <c r="Z15" s="21"/>
      <c r="AA15" s="21"/>
      <c r="AB15" s="21"/>
      <c r="AC15" s="21"/>
      <c r="AD15" s="21"/>
      <c r="AE15" s="21"/>
      <c r="AF15" s="21">
        <f t="shared" si="0"/>
        <v>3</v>
      </c>
    </row>
    <row r="16" spans="1:33" ht="15" x14ac:dyDescent="0.2">
      <c r="A16" s="7" t="s">
        <v>81</v>
      </c>
      <c r="B16" s="7" t="s">
        <v>80</v>
      </c>
      <c r="C16" s="36">
        <v>98011320</v>
      </c>
      <c r="D16" s="15" t="s">
        <v>38</v>
      </c>
      <c r="E16" s="15" t="s">
        <v>31</v>
      </c>
      <c r="F16" s="15"/>
      <c r="G16" s="15" t="s">
        <v>40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1</v>
      </c>
      <c r="AA16" s="21">
        <v>1</v>
      </c>
      <c r="AB16" s="21"/>
      <c r="AC16" s="21"/>
      <c r="AD16" s="21"/>
      <c r="AE16" s="21"/>
      <c r="AF16" s="21">
        <f t="shared" si="0"/>
        <v>2</v>
      </c>
      <c r="AG16" s="1" t="s">
        <v>82</v>
      </c>
    </row>
    <row r="17" spans="1:33" ht="15" x14ac:dyDescent="0.2">
      <c r="A17" s="7" t="s">
        <v>72</v>
      </c>
      <c r="B17" s="7" t="s">
        <v>83</v>
      </c>
      <c r="C17" s="36" t="s">
        <v>126</v>
      </c>
      <c r="D17" s="15" t="s">
        <v>38</v>
      </c>
      <c r="E17" s="15" t="s">
        <v>31</v>
      </c>
      <c r="F17" s="15"/>
      <c r="G17" s="15" t="s">
        <v>40</v>
      </c>
      <c r="H17" s="21"/>
      <c r="I17" s="21"/>
      <c r="J17" s="21"/>
      <c r="K17" s="21"/>
      <c r="L17" s="21"/>
      <c r="M17" s="21"/>
      <c r="N17" s="21"/>
      <c r="O17" s="21"/>
      <c r="P17" s="21"/>
      <c r="Q17" s="21">
        <v>1</v>
      </c>
      <c r="R17" s="21">
        <v>1</v>
      </c>
      <c r="S17" s="21">
        <v>1</v>
      </c>
      <c r="T17" s="21">
        <v>1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>
        <f t="shared" si="0"/>
        <v>4</v>
      </c>
    </row>
    <row r="18" spans="1:33" ht="15" x14ac:dyDescent="0.2">
      <c r="A18" s="7" t="s">
        <v>58</v>
      </c>
      <c r="B18" s="7" t="s">
        <v>57</v>
      </c>
      <c r="C18" s="36">
        <v>99118900</v>
      </c>
      <c r="D18" s="15" t="s">
        <v>38</v>
      </c>
      <c r="E18" s="15" t="s">
        <v>31</v>
      </c>
      <c r="F18" s="15"/>
      <c r="G18" s="15" t="s">
        <v>40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</v>
      </c>
      <c r="V18" s="21">
        <v>1</v>
      </c>
      <c r="W18" s="21">
        <v>1</v>
      </c>
      <c r="X18" s="21"/>
      <c r="Y18" s="21"/>
      <c r="Z18" s="21"/>
      <c r="AA18" s="21"/>
      <c r="AB18" s="21"/>
      <c r="AC18" s="21"/>
      <c r="AD18" s="21"/>
      <c r="AE18" s="21"/>
      <c r="AF18" s="21">
        <f t="shared" si="0"/>
        <v>3</v>
      </c>
    </row>
    <row r="19" spans="1:33" ht="15" x14ac:dyDescent="0.2">
      <c r="A19" s="7" t="s">
        <v>85</v>
      </c>
      <c r="B19" s="7" t="s">
        <v>84</v>
      </c>
      <c r="C19" s="36" t="s">
        <v>127</v>
      </c>
      <c r="D19" s="15" t="s">
        <v>38</v>
      </c>
      <c r="E19" s="15" t="s">
        <v>31</v>
      </c>
      <c r="F19" s="15"/>
      <c r="G19" s="15" t="s">
        <v>40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>
        <v>1</v>
      </c>
      <c r="Z19" s="21">
        <v>1</v>
      </c>
      <c r="AA19" s="21">
        <v>1</v>
      </c>
      <c r="AB19" s="21"/>
      <c r="AC19" s="21"/>
      <c r="AD19" s="21"/>
      <c r="AE19" s="21"/>
      <c r="AF19" s="21">
        <f t="shared" si="0"/>
        <v>3</v>
      </c>
    </row>
    <row r="20" spans="1:33" ht="15" x14ac:dyDescent="0.2">
      <c r="A20" s="7" t="s">
        <v>87</v>
      </c>
      <c r="B20" s="7" t="s">
        <v>86</v>
      </c>
      <c r="C20" s="36">
        <v>97741732</v>
      </c>
      <c r="D20" s="15" t="s">
        <v>38</v>
      </c>
      <c r="E20" s="15" t="s">
        <v>31</v>
      </c>
      <c r="F20" s="15"/>
      <c r="G20" s="15" t="s">
        <v>40</v>
      </c>
      <c r="H20" s="21"/>
      <c r="I20" s="21"/>
      <c r="J20" s="21"/>
      <c r="K20" s="21"/>
      <c r="L20" s="21"/>
      <c r="M20" s="21"/>
      <c r="N20" s="21"/>
      <c r="O20" s="21"/>
      <c r="P20" s="21"/>
      <c r="Q20" s="21">
        <v>1</v>
      </c>
      <c r="R20" s="21">
        <v>1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f t="shared" si="0"/>
        <v>2</v>
      </c>
    </row>
    <row r="21" spans="1:33" ht="16" x14ac:dyDescent="0.2">
      <c r="A21" s="7" t="s">
        <v>89</v>
      </c>
      <c r="B21" s="7" t="s">
        <v>88</v>
      </c>
      <c r="C21" s="39" t="s">
        <v>131</v>
      </c>
      <c r="D21" s="15" t="s">
        <v>38</v>
      </c>
      <c r="E21" s="15" t="s">
        <v>31</v>
      </c>
      <c r="F21" s="15"/>
      <c r="G21" s="15" t="s">
        <v>40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1</v>
      </c>
      <c r="T21" s="21">
        <v>1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 t="shared" si="0"/>
        <v>2</v>
      </c>
      <c r="AG21" s="1" t="s">
        <v>82</v>
      </c>
    </row>
    <row r="22" spans="1:33" ht="15" x14ac:dyDescent="0.2">
      <c r="A22" s="7" t="s">
        <v>91</v>
      </c>
      <c r="B22" s="7" t="s">
        <v>90</v>
      </c>
      <c r="C22" s="36">
        <v>41519426</v>
      </c>
      <c r="D22" s="15" t="s">
        <v>38</v>
      </c>
      <c r="E22" s="15" t="s">
        <v>31</v>
      </c>
      <c r="F22" s="15"/>
      <c r="G22" s="15" t="s">
        <v>40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1</v>
      </c>
      <c r="V22" s="21">
        <v>1</v>
      </c>
      <c r="W22" s="21">
        <v>1</v>
      </c>
      <c r="X22" s="21"/>
      <c r="Y22" s="21"/>
      <c r="Z22" s="21"/>
      <c r="AA22" s="21"/>
      <c r="AB22" s="21"/>
      <c r="AC22" s="21"/>
      <c r="AD22" s="21"/>
      <c r="AE22" s="21"/>
      <c r="AF22" s="21">
        <f t="shared" si="0"/>
        <v>3</v>
      </c>
    </row>
    <row r="23" spans="1:33" ht="15" x14ac:dyDescent="0.2">
      <c r="A23" s="7" t="s">
        <v>130</v>
      </c>
      <c r="B23" s="7" t="s">
        <v>92</v>
      </c>
      <c r="C23" s="36"/>
      <c r="D23" s="15" t="s">
        <v>38</v>
      </c>
      <c r="E23" s="15" t="s">
        <v>31</v>
      </c>
      <c r="F23" s="15"/>
      <c r="G23" s="15" t="s">
        <v>40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>
        <v>1</v>
      </c>
      <c r="Z23" s="21">
        <v>1</v>
      </c>
      <c r="AA23" s="21">
        <v>1</v>
      </c>
      <c r="AB23" s="21"/>
      <c r="AC23" s="21"/>
      <c r="AD23" s="21"/>
      <c r="AE23" s="21"/>
      <c r="AF23" s="21">
        <f t="shared" si="0"/>
        <v>3</v>
      </c>
      <c r="AG23" s="1" t="s">
        <v>82</v>
      </c>
    </row>
    <row r="24" spans="1:33" ht="15" x14ac:dyDescent="0.2">
      <c r="A24" s="7" t="s">
        <v>94</v>
      </c>
      <c r="B24" s="7" t="s">
        <v>93</v>
      </c>
      <c r="C24" s="36">
        <v>90992344</v>
      </c>
      <c r="D24" s="15" t="s">
        <v>38</v>
      </c>
      <c r="E24" s="15" t="s">
        <v>31</v>
      </c>
      <c r="F24" s="15"/>
      <c r="G24" s="15" t="s">
        <v>40</v>
      </c>
      <c r="H24" s="21"/>
      <c r="I24" s="21"/>
      <c r="J24" s="21"/>
      <c r="K24" s="21"/>
      <c r="L24" s="21"/>
      <c r="M24" s="21"/>
      <c r="N24" s="21"/>
      <c r="O24" s="21"/>
      <c r="P24" s="21"/>
      <c r="Q24" s="21">
        <v>1</v>
      </c>
      <c r="R24" s="21">
        <v>1</v>
      </c>
      <c r="S24" s="21">
        <v>1</v>
      </c>
      <c r="T24" s="21">
        <v>1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f t="shared" si="0"/>
        <v>4</v>
      </c>
    </row>
    <row r="25" spans="1:33" ht="15" x14ac:dyDescent="0.2">
      <c r="A25" s="7" t="s">
        <v>96</v>
      </c>
      <c r="B25" s="7" t="s">
        <v>95</v>
      </c>
      <c r="C25" s="36">
        <v>99559787</v>
      </c>
      <c r="D25" s="15" t="s">
        <v>38</v>
      </c>
      <c r="E25" s="15" t="s">
        <v>31</v>
      </c>
      <c r="F25" s="15"/>
      <c r="G25" s="15" t="s">
        <v>40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</v>
      </c>
      <c r="V25" s="21">
        <v>1</v>
      </c>
      <c r="W25" s="21">
        <v>1</v>
      </c>
      <c r="X25" s="21"/>
      <c r="Y25" s="21"/>
      <c r="Z25" s="21"/>
      <c r="AA25" s="21"/>
      <c r="AB25" s="21"/>
      <c r="AC25" s="21"/>
      <c r="AD25" s="21"/>
      <c r="AE25" s="21"/>
      <c r="AF25" s="21">
        <f t="shared" si="0"/>
        <v>3</v>
      </c>
    </row>
    <row r="26" spans="1:33" ht="15" x14ac:dyDescent="0.2">
      <c r="A26" s="7" t="s">
        <v>98</v>
      </c>
      <c r="B26" s="7" t="s">
        <v>97</v>
      </c>
      <c r="C26" s="36">
        <v>91991628</v>
      </c>
      <c r="D26" s="15" t="s">
        <v>38</v>
      </c>
      <c r="E26" s="15" t="s">
        <v>31</v>
      </c>
      <c r="F26" s="15"/>
      <c r="G26" s="15" t="s">
        <v>40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1</v>
      </c>
      <c r="V26" s="21">
        <v>1</v>
      </c>
      <c r="W26" s="21">
        <v>1</v>
      </c>
      <c r="X26" s="21"/>
      <c r="Y26" s="21"/>
      <c r="Z26" s="21"/>
      <c r="AA26" s="21"/>
      <c r="AB26" s="21"/>
      <c r="AC26" s="21"/>
      <c r="AD26" s="21"/>
      <c r="AE26" s="21"/>
      <c r="AF26" s="21">
        <f t="shared" si="0"/>
        <v>3</v>
      </c>
    </row>
    <row r="27" spans="1:33" ht="15" x14ac:dyDescent="0.2">
      <c r="A27" s="7" t="s">
        <v>100</v>
      </c>
      <c r="B27" s="7" t="s">
        <v>99</v>
      </c>
      <c r="C27" s="36">
        <v>92683500</v>
      </c>
      <c r="D27" s="15" t="s">
        <v>38</v>
      </c>
      <c r="E27" s="15" t="s">
        <v>31</v>
      </c>
      <c r="F27" s="15"/>
      <c r="G27" s="15" t="s">
        <v>40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</v>
      </c>
      <c r="V27" s="21">
        <v>1</v>
      </c>
      <c r="W27" s="21"/>
      <c r="X27" s="21"/>
      <c r="Y27" s="21"/>
      <c r="Z27" s="21"/>
      <c r="AA27" s="21"/>
      <c r="AB27" s="21"/>
      <c r="AC27" s="21"/>
      <c r="AD27" s="21"/>
      <c r="AE27" s="21"/>
      <c r="AF27" s="21">
        <f t="shared" si="0"/>
        <v>2</v>
      </c>
    </row>
    <row r="28" spans="1:33" ht="15" x14ac:dyDescent="0.2">
      <c r="A28" s="7" t="s">
        <v>102</v>
      </c>
      <c r="B28" s="7" t="s">
        <v>101</v>
      </c>
      <c r="C28" s="36"/>
      <c r="D28" s="15" t="s">
        <v>38</v>
      </c>
      <c r="E28" s="15" t="s">
        <v>31</v>
      </c>
      <c r="F28" s="15"/>
      <c r="G28" s="15" t="s">
        <v>40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1</v>
      </c>
      <c r="T28" s="21">
        <v>1</v>
      </c>
      <c r="U28" s="21"/>
      <c r="V28" s="21"/>
      <c r="W28" s="21"/>
      <c r="X28" s="21"/>
      <c r="Y28" s="21">
        <v>1</v>
      </c>
      <c r="Z28" s="21">
        <v>1</v>
      </c>
      <c r="AA28" s="21">
        <v>1</v>
      </c>
      <c r="AB28" s="21"/>
      <c r="AC28" s="21"/>
      <c r="AD28" s="21"/>
      <c r="AE28" s="21"/>
      <c r="AF28" s="21">
        <f t="shared" si="0"/>
        <v>5</v>
      </c>
      <c r="AG28" s="1" t="s">
        <v>103</v>
      </c>
    </row>
    <row r="29" spans="1:33" ht="16" x14ac:dyDescent="0.2">
      <c r="A29" s="7" t="s">
        <v>70</v>
      </c>
      <c r="B29" s="7" t="s">
        <v>104</v>
      </c>
      <c r="C29" s="39" t="s">
        <v>129</v>
      </c>
      <c r="D29" s="15" t="s">
        <v>38</v>
      </c>
      <c r="E29" s="15" t="s">
        <v>31</v>
      </c>
      <c r="F29" s="15"/>
      <c r="G29" s="15" t="s">
        <v>40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>
        <v>1</v>
      </c>
      <c r="T29" s="21">
        <v>1</v>
      </c>
      <c r="U29" s="21"/>
      <c r="V29" s="21"/>
      <c r="W29" s="21"/>
      <c r="X29" s="21"/>
      <c r="Y29" s="21">
        <v>1</v>
      </c>
      <c r="Z29" s="21">
        <v>1</v>
      </c>
      <c r="AA29" s="21">
        <v>1</v>
      </c>
      <c r="AB29" s="21"/>
      <c r="AC29" s="21"/>
      <c r="AD29" s="21"/>
      <c r="AE29" s="21"/>
      <c r="AF29" s="21">
        <f t="shared" si="0"/>
        <v>5</v>
      </c>
    </row>
    <row r="30" spans="1:33" ht="15" x14ac:dyDescent="0.2">
      <c r="A30" s="7"/>
      <c r="B30" s="7"/>
      <c r="C30" s="7"/>
      <c r="D30" s="15" t="s">
        <v>38</v>
      </c>
      <c r="E30" s="15" t="s">
        <v>31</v>
      </c>
      <c r="F30" s="15"/>
      <c r="G30" s="15" t="s">
        <v>40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>
        <f t="shared" si="0"/>
        <v>0</v>
      </c>
    </row>
    <row r="31" spans="1:33" ht="15" x14ac:dyDescent="0.2">
      <c r="A31" s="7"/>
      <c r="B31" s="7"/>
      <c r="C31" s="7"/>
      <c r="D31" s="15" t="s">
        <v>38</v>
      </c>
      <c r="E31" s="15" t="s">
        <v>31</v>
      </c>
      <c r="F31" s="15"/>
      <c r="G31" s="15" t="s">
        <v>40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f t="shared" si="0"/>
        <v>0</v>
      </c>
    </row>
    <row r="32" spans="1:33" ht="15" x14ac:dyDescent="0.2">
      <c r="A32" s="7"/>
      <c r="B32" s="7"/>
      <c r="C32" s="7"/>
      <c r="D32" s="15" t="s">
        <v>38</v>
      </c>
      <c r="E32" s="15" t="s">
        <v>31</v>
      </c>
      <c r="F32" s="15"/>
      <c r="G32" s="15" t="s">
        <v>40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f t="shared" si="0"/>
        <v>0</v>
      </c>
    </row>
    <row r="33" spans="1:32" ht="15" x14ac:dyDescent="0.2">
      <c r="A33" s="7"/>
      <c r="B33" s="7"/>
      <c r="C33" s="7"/>
      <c r="D33" s="15" t="s">
        <v>38</v>
      </c>
      <c r="E33" s="15" t="s">
        <v>31</v>
      </c>
      <c r="F33" s="15"/>
      <c r="G33" s="15" t="s">
        <v>40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f t="shared" si="0"/>
        <v>0</v>
      </c>
    </row>
    <row r="34" spans="1:32" ht="15" x14ac:dyDescent="0.2">
      <c r="A34" s="7"/>
      <c r="B34" s="7"/>
      <c r="C34" s="7"/>
      <c r="D34" s="15" t="s">
        <v>38</v>
      </c>
      <c r="E34" s="15" t="s">
        <v>31</v>
      </c>
      <c r="F34" s="15"/>
      <c r="G34" s="15" t="s">
        <v>40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f t="shared" si="0"/>
        <v>0</v>
      </c>
    </row>
    <row r="35" spans="1:32" ht="15" x14ac:dyDescent="0.2">
      <c r="A35" s="7"/>
      <c r="B35" s="7"/>
      <c r="C35" s="7"/>
      <c r="D35" s="15" t="s">
        <v>38</v>
      </c>
      <c r="E35" s="15" t="s">
        <v>31</v>
      </c>
      <c r="F35" s="15"/>
      <c r="G35" s="15" t="s">
        <v>40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f t="shared" si="0"/>
        <v>0</v>
      </c>
    </row>
    <row r="36" spans="1:32" ht="15" x14ac:dyDescent="0.2">
      <c r="A36" s="7"/>
      <c r="B36" s="7"/>
      <c r="C36" s="7"/>
      <c r="D36" s="15" t="s">
        <v>38</v>
      </c>
      <c r="E36" s="15" t="s">
        <v>31</v>
      </c>
      <c r="F36" s="15"/>
      <c r="G36" s="15" t="s">
        <v>40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f t="shared" si="0"/>
        <v>0</v>
      </c>
    </row>
    <row r="37" spans="1:32" ht="15" x14ac:dyDescent="0.2">
      <c r="A37" s="7"/>
      <c r="B37" s="7"/>
      <c r="C37" s="7"/>
      <c r="D37" s="15" t="s">
        <v>38</v>
      </c>
      <c r="E37" s="15" t="s">
        <v>31</v>
      </c>
      <c r="F37" s="15"/>
      <c r="G37" s="15" t="s">
        <v>40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f t="shared" si="0"/>
        <v>0</v>
      </c>
    </row>
    <row r="38" spans="1:32" s="26" customFormat="1" ht="15" x14ac:dyDescent="0.2">
      <c r="A38" s="27" t="s">
        <v>34</v>
      </c>
      <c r="B38" s="27"/>
      <c r="C38" s="27"/>
      <c r="D38" s="28"/>
      <c r="E38" s="28"/>
      <c r="F38" s="28"/>
      <c r="G38" s="28"/>
      <c r="H38" s="29">
        <f>SUM(H7:H37)</f>
        <v>0</v>
      </c>
      <c r="I38" s="29">
        <f t="shared" ref="I38:AE38" si="3">SUM(I7:I37)</f>
        <v>0</v>
      </c>
      <c r="J38" s="29">
        <f t="shared" si="3"/>
        <v>0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  <c r="Q38" s="29">
        <f t="shared" si="3"/>
        <v>5</v>
      </c>
      <c r="R38" s="29">
        <f t="shared" si="3"/>
        <v>5</v>
      </c>
      <c r="S38" s="29">
        <f t="shared" si="3"/>
        <v>8</v>
      </c>
      <c r="T38" s="29">
        <f t="shared" si="3"/>
        <v>9</v>
      </c>
      <c r="U38" s="29">
        <f t="shared" si="3"/>
        <v>7</v>
      </c>
      <c r="V38" s="29">
        <f t="shared" si="3"/>
        <v>7</v>
      </c>
      <c r="W38" s="29">
        <f t="shared" si="3"/>
        <v>7</v>
      </c>
      <c r="X38" s="29">
        <f t="shared" si="3"/>
        <v>2</v>
      </c>
      <c r="Y38" s="29">
        <f t="shared" si="3"/>
        <v>8</v>
      </c>
      <c r="Z38" s="29">
        <f t="shared" si="3"/>
        <v>9</v>
      </c>
      <c r="AA38" s="29">
        <f t="shared" si="3"/>
        <v>9</v>
      </c>
      <c r="AB38" s="29">
        <f t="shared" si="3"/>
        <v>0.5</v>
      </c>
      <c r="AC38" s="29">
        <f t="shared" si="3"/>
        <v>0</v>
      </c>
      <c r="AD38" s="29">
        <f t="shared" si="3"/>
        <v>0</v>
      </c>
      <c r="AE38" s="29">
        <f t="shared" si="3"/>
        <v>0</v>
      </c>
      <c r="AF38" s="29">
        <f t="shared" si="0"/>
        <v>76.5</v>
      </c>
    </row>
    <row r="39" spans="1:32" s="26" customFormat="1" ht="21" customHeight="1" x14ac:dyDescent="0.2">
      <c r="A39" s="31" t="s">
        <v>37</v>
      </c>
      <c r="B39" s="31"/>
      <c r="C39" s="31"/>
      <c r="D39" s="32"/>
      <c r="E39" s="32"/>
      <c r="F39" s="32"/>
      <c r="G39" s="32"/>
      <c r="H39" s="33">
        <f>H38+H6</f>
        <v>0</v>
      </c>
      <c r="I39" s="33">
        <f t="shared" ref="I39:AE39" si="4">I38+I6</f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  <c r="O39" s="33">
        <f t="shared" si="4"/>
        <v>0</v>
      </c>
      <c r="P39" s="33">
        <f t="shared" si="4"/>
        <v>2</v>
      </c>
      <c r="Q39" s="33">
        <f t="shared" si="4"/>
        <v>8</v>
      </c>
      <c r="R39" s="33">
        <f t="shared" si="4"/>
        <v>8</v>
      </c>
      <c r="S39" s="33">
        <f t="shared" si="4"/>
        <v>10</v>
      </c>
      <c r="T39" s="33">
        <f t="shared" si="4"/>
        <v>10</v>
      </c>
      <c r="U39" s="33">
        <f t="shared" si="4"/>
        <v>10</v>
      </c>
      <c r="V39" s="33">
        <f t="shared" si="4"/>
        <v>10</v>
      </c>
      <c r="W39" s="33">
        <f t="shared" si="4"/>
        <v>9</v>
      </c>
      <c r="X39" s="33">
        <f t="shared" si="4"/>
        <v>3</v>
      </c>
      <c r="Y39" s="33">
        <f t="shared" si="4"/>
        <v>9</v>
      </c>
      <c r="Z39" s="33">
        <f t="shared" si="4"/>
        <v>10</v>
      </c>
      <c r="AA39" s="33">
        <f t="shared" si="4"/>
        <v>10</v>
      </c>
      <c r="AB39" s="33">
        <f t="shared" si="4"/>
        <v>1.5</v>
      </c>
      <c r="AC39" s="33">
        <f t="shared" si="4"/>
        <v>0</v>
      </c>
      <c r="AD39" s="33">
        <f t="shared" si="4"/>
        <v>0</v>
      </c>
      <c r="AE39" s="33">
        <f t="shared" si="4"/>
        <v>0</v>
      </c>
      <c r="AF39" s="30">
        <f t="shared" si="0"/>
        <v>100.5</v>
      </c>
    </row>
  </sheetData>
  <mergeCells count="24">
    <mergeCell ref="S1:S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AE1:AE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</mergeCells>
  <hyperlinks>
    <hyperlink ref="C8" r:id="rId1" display="tel:004740097055" xr:uid="{00000000-0004-0000-0100-000000000000}"/>
    <hyperlink ref="C12" r:id="rId2" display="tel:004748056625" xr:uid="{00000000-0004-0000-0100-000001000000}"/>
    <hyperlink ref="C21" r:id="rId3" display="tel:004799033982" xr:uid="{00000000-0004-0000-0100-000002000000}"/>
    <hyperlink ref="C29" r:id="rId4" display="tel:004748056625" xr:uid="{00000000-0004-0000-0100-000003000000}"/>
  </hyperlinks>
  <pageMargins left="0.19685039370078741" right="0.19685039370078741" top="0.59" bottom="0.15748031496062992" header="0.15748031496062992" footer="0.15748031496062992"/>
  <pageSetup paperSize="9" scale="77" fitToHeight="2" orientation="landscape" verticalDpi="0" r:id="rId5"/>
  <headerFooter>
    <oddHeader xml:space="preserve">&amp;C&amp;"Amatic SC,Fet"&amp;20Vaktliste Dyrsku'n 2018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39"/>
  <sheetViews>
    <sheetView tabSelected="1" workbookViewId="0">
      <pane xSplit="7" ySplit="2" topLeftCell="H12" activePane="bottomRight" state="frozen"/>
      <selection pane="topRight" activeCell="G1" sqref="G1"/>
      <selection pane="bottomLeft" activeCell="A3" sqref="A3"/>
      <selection pane="bottomRight" sqref="A1:AH39"/>
    </sheetView>
  </sheetViews>
  <sheetFormatPr baseColWidth="10" defaultColWidth="11.5" defaultRowHeight="21" customHeight="1" x14ac:dyDescent="0.2"/>
  <cols>
    <col min="1" max="2" width="17.5" style="1" customWidth="1"/>
    <col min="3" max="3" width="14.33203125" style="1" customWidth="1"/>
    <col min="4" max="4" width="25.33203125" style="16" bestFit="1" customWidth="1"/>
    <col min="5" max="5" width="9.1640625" style="16" bestFit="1" customWidth="1"/>
    <col min="6" max="6" width="8.6640625" style="16" bestFit="1" customWidth="1"/>
    <col min="7" max="7" width="6.33203125" style="16" bestFit="1" customWidth="1"/>
    <col min="8" max="15" width="3.6640625" style="17" bestFit="1" customWidth="1"/>
    <col min="16" max="23" width="4.5" style="17" bestFit="1" customWidth="1"/>
    <col min="24" max="31" width="3.6640625" style="17" bestFit="1" customWidth="1"/>
    <col min="32" max="32" width="5.5" style="22" bestFit="1" customWidth="1"/>
    <col min="33" max="16384" width="11.5" style="1"/>
  </cols>
  <sheetData>
    <row r="1" spans="1:32" ht="21" customHeight="1" x14ac:dyDescent="0.2">
      <c r="A1" s="4"/>
      <c r="B1" s="2"/>
      <c r="C1" s="2"/>
      <c r="D1" s="8"/>
      <c r="E1" s="9"/>
      <c r="F1" s="8"/>
      <c r="G1" s="10"/>
      <c r="H1" s="45" t="s">
        <v>6</v>
      </c>
      <c r="I1" s="45" t="s">
        <v>7</v>
      </c>
      <c r="J1" s="45" t="s">
        <v>8</v>
      </c>
      <c r="K1" s="45" t="s">
        <v>9</v>
      </c>
      <c r="L1" s="45" t="s">
        <v>10</v>
      </c>
      <c r="M1" s="45" t="s">
        <v>11</v>
      </c>
      <c r="N1" s="45" t="s">
        <v>12</v>
      </c>
      <c r="O1" s="45" t="s">
        <v>13</v>
      </c>
      <c r="P1" s="45" t="s">
        <v>14</v>
      </c>
      <c r="Q1" s="45" t="s">
        <v>15</v>
      </c>
      <c r="R1" s="45" t="s">
        <v>16</v>
      </c>
      <c r="S1" s="45" t="s">
        <v>17</v>
      </c>
      <c r="T1" s="45" t="s">
        <v>18</v>
      </c>
      <c r="U1" s="45" t="s">
        <v>19</v>
      </c>
      <c r="V1" s="45" t="s">
        <v>20</v>
      </c>
      <c r="W1" s="45" t="s">
        <v>21</v>
      </c>
      <c r="X1" s="45" t="s">
        <v>22</v>
      </c>
      <c r="Y1" s="45" t="s">
        <v>23</v>
      </c>
      <c r="Z1" s="45" t="s">
        <v>24</v>
      </c>
      <c r="AA1" s="45" t="s">
        <v>25</v>
      </c>
      <c r="AB1" s="45" t="s">
        <v>26</v>
      </c>
      <c r="AC1" s="45" t="s">
        <v>27</v>
      </c>
      <c r="AD1" s="45" t="s">
        <v>28</v>
      </c>
      <c r="AE1" s="45" t="s">
        <v>29</v>
      </c>
      <c r="AF1" s="18"/>
    </row>
    <row r="2" spans="1:32" ht="21" customHeight="1" x14ac:dyDescent="0.2">
      <c r="A2" s="5" t="s">
        <v>0</v>
      </c>
      <c r="B2" s="3" t="s">
        <v>1</v>
      </c>
      <c r="C2" s="3" t="s">
        <v>35</v>
      </c>
      <c r="D2" s="11" t="s">
        <v>2</v>
      </c>
      <c r="E2" s="12" t="s">
        <v>32</v>
      </c>
      <c r="F2" s="11" t="s">
        <v>5</v>
      </c>
      <c r="G2" s="13" t="s">
        <v>3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19" t="s">
        <v>30</v>
      </c>
    </row>
    <row r="3" spans="1:32" ht="15" x14ac:dyDescent="0.2">
      <c r="A3" s="6" t="s">
        <v>53</v>
      </c>
      <c r="B3" s="6" t="s">
        <v>61</v>
      </c>
      <c r="C3" s="37">
        <v>90833597</v>
      </c>
      <c r="D3" s="14" t="s">
        <v>38</v>
      </c>
      <c r="E3" s="14" t="s">
        <v>4</v>
      </c>
      <c r="F3" s="14"/>
      <c r="G3" s="14" t="s">
        <v>36</v>
      </c>
      <c r="H3" s="20"/>
      <c r="I3" s="20"/>
      <c r="J3" s="20"/>
      <c r="K3" s="20"/>
      <c r="L3" s="20"/>
      <c r="M3" s="20"/>
      <c r="N3" s="20"/>
      <c r="O3" s="20"/>
      <c r="P3" s="20">
        <v>1</v>
      </c>
      <c r="Q3" s="20"/>
      <c r="R3" s="20"/>
      <c r="S3" s="20"/>
      <c r="T3" s="20">
        <v>1</v>
      </c>
      <c r="U3" s="20"/>
      <c r="V3" s="20"/>
      <c r="W3" s="20"/>
      <c r="X3" s="20"/>
      <c r="Y3" s="20"/>
      <c r="Z3" s="20">
        <v>1</v>
      </c>
      <c r="AA3" s="20">
        <v>1</v>
      </c>
      <c r="AB3" s="20"/>
      <c r="AC3" s="20"/>
      <c r="AD3" s="20"/>
      <c r="AE3" s="20"/>
      <c r="AF3" s="20">
        <f>SUM(H3:AE3)</f>
        <v>4</v>
      </c>
    </row>
    <row r="4" spans="1:32" ht="15" x14ac:dyDescent="0.2">
      <c r="A4" s="6" t="s">
        <v>42</v>
      </c>
      <c r="B4" s="6" t="s">
        <v>105</v>
      </c>
      <c r="C4" s="37">
        <v>95464260</v>
      </c>
      <c r="D4" s="14" t="s">
        <v>38</v>
      </c>
      <c r="E4" s="14" t="s">
        <v>4</v>
      </c>
      <c r="F4" s="14"/>
      <c r="G4" s="14" t="s">
        <v>36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>
        <v>1</v>
      </c>
      <c r="V4" s="20">
        <v>1</v>
      </c>
      <c r="W4" s="21">
        <v>1</v>
      </c>
      <c r="X4" s="20"/>
      <c r="Y4" s="20"/>
      <c r="Z4" s="20"/>
      <c r="AA4" s="20"/>
      <c r="AB4" s="20"/>
      <c r="AC4" s="20"/>
      <c r="AD4" s="20"/>
      <c r="AE4" s="20"/>
      <c r="AF4" s="20">
        <f>SUM(H4:AE4)</f>
        <v>3</v>
      </c>
    </row>
    <row r="5" spans="1:32" ht="15" x14ac:dyDescent="0.2">
      <c r="A5" s="6" t="s">
        <v>65</v>
      </c>
      <c r="B5" s="6" t="s">
        <v>64</v>
      </c>
      <c r="C5" s="37">
        <v>97095072</v>
      </c>
      <c r="D5" s="14" t="s">
        <v>38</v>
      </c>
      <c r="E5" s="14" t="s">
        <v>4</v>
      </c>
      <c r="F5" s="14"/>
      <c r="G5" s="14" t="s">
        <v>36</v>
      </c>
      <c r="H5" s="20"/>
      <c r="I5" s="20"/>
      <c r="J5" s="20"/>
      <c r="K5" s="20"/>
      <c r="L5" s="20"/>
      <c r="M5" s="20"/>
      <c r="N5" s="20"/>
      <c r="O5" s="20"/>
      <c r="P5" s="20"/>
      <c r="Q5" s="20">
        <v>1</v>
      </c>
      <c r="R5" s="20">
        <v>1</v>
      </c>
      <c r="S5" s="20">
        <v>1</v>
      </c>
      <c r="T5" s="20"/>
      <c r="U5" s="20"/>
      <c r="V5" s="20"/>
      <c r="W5" s="21"/>
      <c r="X5" s="20"/>
      <c r="Y5" s="20"/>
      <c r="Z5" s="20"/>
      <c r="AA5" s="20"/>
      <c r="AB5" s="20"/>
      <c r="AC5" s="20"/>
      <c r="AD5" s="20"/>
      <c r="AE5" s="20"/>
      <c r="AF5" s="20"/>
    </row>
    <row r="6" spans="1:32" ht="15" x14ac:dyDescent="0.2">
      <c r="A6" s="6" t="s">
        <v>60</v>
      </c>
      <c r="B6" s="6" t="s">
        <v>59</v>
      </c>
      <c r="C6" s="37">
        <v>91798818</v>
      </c>
      <c r="D6" s="14" t="s">
        <v>38</v>
      </c>
      <c r="E6" s="14" t="s">
        <v>4</v>
      </c>
      <c r="F6" s="14"/>
      <c r="G6" s="14" t="s">
        <v>36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>
        <v>1</v>
      </c>
      <c r="W6" s="20">
        <v>1</v>
      </c>
      <c r="X6" s="20">
        <v>1</v>
      </c>
      <c r="Y6" s="20">
        <v>1</v>
      </c>
      <c r="Z6" s="20"/>
      <c r="AA6" s="20"/>
      <c r="AB6" s="20"/>
      <c r="AC6" s="20"/>
      <c r="AD6" s="20"/>
      <c r="AE6" s="20"/>
      <c r="AF6" s="20">
        <f t="shared" ref="AF6:AF39" si="0">SUM(H6:AE6)</f>
        <v>4</v>
      </c>
    </row>
    <row r="7" spans="1:32" s="26" customFormat="1" ht="15" x14ac:dyDescent="0.2">
      <c r="A7" s="23" t="s">
        <v>33</v>
      </c>
      <c r="B7" s="23"/>
      <c r="C7" s="38"/>
      <c r="D7" s="24"/>
      <c r="E7" s="24"/>
      <c r="F7" s="24"/>
      <c r="G7" s="24"/>
      <c r="H7" s="25">
        <f t="shared" ref="H7:O7" si="1">SUM(H3:H6)</f>
        <v>0</v>
      </c>
      <c r="I7" s="25">
        <f t="shared" si="1"/>
        <v>0</v>
      </c>
      <c r="J7" s="25">
        <f t="shared" si="1"/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>SUM(P3:P6)</f>
        <v>1</v>
      </c>
      <c r="Q7" s="25">
        <f t="shared" ref="Q7:AE7" si="2">SUM(Q3:Q6)</f>
        <v>1</v>
      </c>
      <c r="R7" s="25">
        <f t="shared" si="2"/>
        <v>1</v>
      </c>
      <c r="S7" s="25">
        <f t="shared" si="2"/>
        <v>1</v>
      </c>
      <c r="T7" s="25">
        <f t="shared" si="2"/>
        <v>1</v>
      </c>
      <c r="U7" s="25">
        <f t="shared" si="2"/>
        <v>1</v>
      </c>
      <c r="V7" s="25">
        <f t="shared" si="2"/>
        <v>2</v>
      </c>
      <c r="W7" s="25">
        <f t="shared" si="2"/>
        <v>2</v>
      </c>
      <c r="X7" s="25">
        <f t="shared" si="2"/>
        <v>1</v>
      </c>
      <c r="Y7" s="25">
        <f t="shared" si="2"/>
        <v>1</v>
      </c>
      <c r="Z7" s="25">
        <f t="shared" si="2"/>
        <v>1</v>
      </c>
      <c r="AA7" s="25">
        <f t="shared" si="2"/>
        <v>1</v>
      </c>
      <c r="AB7" s="25">
        <f t="shared" si="2"/>
        <v>0</v>
      </c>
      <c r="AC7" s="25">
        <f t="shared" si="2"/>
        <v>0</v>
      </c>
      <c r="AD7" s="25">
        <f t="shared" si="2"/>
        <v>0</v>
      </c>
      <c r="AE7" s="25">
        <f t="shared" si="2"/>
        <v>0</v>
      </c>
      <c r="AF7" s="25">
        <f t="shared" si="0"/>
        <v>14</v>
      </c>
    </row>
    <row r="8" spans="1:32" ht="15" x14ac:dyDescent="0.2">
      <c r="A8" s="7" t="s">
        <v>107</v>
      </c>
      <c r="B8" s="7" t="s">
        <v>106</v>
      </c>
      <c r="C8" s="36"/>
      <c r="D8" s="15" t="s">
        <v>38</v>
      </c>
      <c r="E8" s="15" t="s">
        <v>31</v>
      </c>
      <c r="F8" s="15"/>
      <c r="G8" s="15" t="s">
        <v>36</v>
      </c>
      <c r="H8" s="21"/>
      <c r="I8" s="21"/>
      <c r="J8" s="21"/>
      <c r="K8" s="21"/>
      <c r="L8" s="21"/>
      <c r="M8" s="21"/>
      <c r="N8" s="21"/>
      <c r="O8" s="21"/>
      <c r="P8" s="21"/>
      <c r="Q8" s="21">
        <v>1</v>
      </c>
      <c r="R8" s="21">
        <v>1</v>
      </c>
      <c r="S8" s="21">
        <v>1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>
        <f t="shared" si="0"/>
        <v>3</v>
      </c>
    </row>
    <row r="9" spans="1:32" ht="15" x14ac:dyDescent="0.2">
      <c r="A9" s="7" t="s">
        <v>108</v>
      </c>
      <c r="B9" s="7" t="s">
        <v>90</v>
      </c>
      <c r="C9" s="36">
        <v>90085197</v>
      </c>
      <c r="D9" s="15" t="s">
        <v>38</v>
      </c>
      <c r="E9" s="15" t="s">
        <v>31</v>
      </c>
      <c r="F9" s="15"/>
      <c r="G9" s="15" t="s">
        <v>36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v>1</v>
      </c>
      <c r="U9" s="21">
        <v>1</v>
      </c>
      <c r="V9" s="21">
        <v>1</v>
      </c>
      <c r="W9" s="21">
        <v>1</v>
      </c>
      <c r="X9" s="21"/>
      <c r="Y9" s="21"/>
      <c r="Z9" s="21"/>
      <c r="AA9" s="21"/>
      <c r="AB9" s="21"/>
      <c r="AC9" s="21"/>
      <c r="AD9" s="21"/>
      <c r="AE9" s="21"/>
      <c r="AF9" s="21">
        <f t="shared" si="0"/>
        <v>4</v>
      </c>
    </row>
    <row r="10" spans="1:32" ht="15" x14ac:dyDescent="0.2">
      <c r="A10" s="7" t="s">
        <v>50</v>
      </c>
      <c r="B10" s="7" t="s">
        <v>109</v>
      </c>
      <c r="C10" s="36">
        <v>96902484</v>
      </c>
      <c r="D10" s="15" t="s">
        <v>38</v>
      </c>
      <c r="E10" s="15" t="s">
        <v>31</v>
      </c>
      <c r="F10" s="15"/>
      <c r="G10" s="15" t="s">
        <v>36</v>
      </c>
      <c r="H10" s="21"/>
      <c r="I10" s="21"/>
      <c r="J10" s="21"/>
      <c r="K10" s="21"/>
      <c r="L10" s="21"/>
      <c r="M10" s="21"/>
      <c r="N10" s="21"/>
      <c r="O10" s="21"/>
      <c r="P10" s="21">
        <v>1</v>
      </c>
      <c r="Q10" s="21">
        <v>1</v>
      </c>
      <c r="R10" s="21">
        <v>1</v>
      </c>
      <c r="S10" s="21"/>
      <c r="T10" s="21"/>
      <c r="U10" s="21"/>
      <c r="V10" s="21"/>
      <c r="W10" s="21"/>
      <c r="X10" s="21">
        <v>1</v>
      </c>
      <c r="Y10" s="21"/>
      <c r="Z10" s="21"/>
      <c r="AA10" s="21"/>
      <c r="AB10" s="21"/>
      <c r="AC10" s="21"/>
      <c r="AD10" s="21"/>
      <c r="AE10" s="21"/>
      <c r="AF10" s="21">
        <f t="shared" si="0"/>
        <v>4</v>
      </c>
    </row>
    <row r="11" spans="1:32" ht="15" x14ac:dyDescent="0.2">
      <c r="A11" s="7" t="s">
        <v>53</v>
      </c>
      <c r="B11" s="7" t="s">
        <v>52</v>
      </c>
      <c r="C11" s="36">
        <v>90924010</v>
      </c>
      <c r="D11" s="15" t="s">
        <v>38</v>
      </c>
      <c r="E11" s="15" t="s">
        <v>31</v>
      </c>
      <c r="F11" s="15"/>
      <c r="G11" s="15" t="s">
        <v>36</v>
      </c>
      <c r="H11" s="21"/>
      <c r="I11" s="21"/>
      <c r="J11" s="21"/>
      <c r="K11" s="21"/>
      <c r="L11" s="21"/>
      <c r="M11" s="21"/>
      <c r="N11" s="21"/>
      <c r="O11" s="21"/>
      <c r="P11" s="21"/>
      <c r="Q11" s="21">
        <v>1</v>
      </c>
      <c r="R11" s="21">
        <v>1</v>
      </c>
      <c r="S11" s="21">
        <v>1</v>
      </c>
      <c r="T11" s="21"/>
      <c r="U11" s="21"/>
      <c r="V11" s="21">
        <v>1</v>
      </c>
      <c r="W11" s="21">
        <v>1</v>
      </c>
      <c r="X11" s="21"/>
      <c r="Y11" s="21"/>
      <c r="Z11" s="21"/>
      <c r="AA11" s="21"/>
      <c r="AB11" s="21"/>
      <c r="AC11" s="21"/>
      <c r="AD11" s="21"/>
      <c r="AE11" s="21"/>
      <c r="AF11" s="21">
        <f t="shared" si="0"/>
        <v>5</v>
      </c>
    </row>
    <row r="12" spans="1:32" ht="15" x14ac:dyDescent="0.2">
      <c r="A12" s="7" t="s">
        <v>72</v>
      </c>
      <c r="B12" s="7" t="s">
        <v>83</v>
      </c>
      <c r="C12" s="36" t="s">
        <v>126</v>
      </c>
      <c r="D12" s="15" t="s">
        <v>38</v>
      </c>
      <c r="E12" s="15" t="s">
        <v>31</v>
      </c>
      <c r="F12" s="15"/>
      <c r="G12" s="15" t="s">
        <v>36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1</v>
      </c>
      <c r="U12" s="21">
        <v>1</v>
      </c>
      <c r="V12" s="21">
        <v>1</v>
      </c>
      <c r="W12" s="21">
        <v>1</v>
      </c>
      <c r="X12" s="21"/>
      <c r="Y12" s="21"/>
      <c r="Z12" s="21"/>
      <c r="AA12" s="21"/>
      <c r="AB12" s="21"/>
      <c r="AC12" s="21"/>
      <c r="AD12" s="21"/>
      <c r="AE12" s="21"/>
      <c r="AF12" s="21">
        <f t="shared" si="0"/>
        <v>4</v>
      </c>
    </row>
    <row r="13" spans="1:32" ht="16" x14ac:dyDescent="0.2">
      <c r="A13" s="7" t="s">
        <v>70</v>
      </c>
      <c r="B13" s="7" t="s">
        <v>75</v>
      </c>
      <c r="C13" s="39" t="s">
        <v>129</v>
      </c>
      <c r="D13" s="15" t="s">
        <v>38</v>
      </c>
      <c r="E13" s="15" t="s">
        <v>31</v>
      </c>
      <c r="F13" s="15"/>
      <c r="G13" s="15" t="s">
        <v>36</v>
      </c>
      <c r="H13" s="21"/>
      <c r="I13" s="21"/>
      <c r="J13" s="21"/>
      <c r="K13" s="21"/>
      <c r="L13" s="21"/>
      <c r="M13" s="21"/>
      <c r="N13" s="21"/>
      <c r="O13" s="21"/>
      <c r="P13" s="21"/>
      <c r="Q13" s="21">
        <v>1</v>
      </c>
      <c r="R13" s="21">
        <v>1</v>
      </c>
      <c r="S13" s="21">
        <v>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>
        <f t="shared" si="0"/>
        <v>3</v>
      </c>
    </row>
    <row r="14" spans="1:32" ht="15" x14ac:dyDescent="0.2">
      <c r="A14" s="7" t="s">
        <v>111</v>
      </c>
      <c r="B14" s="7" t="s">
        <v>110</v>
      </c>
      <c r="C14" s="36">
        <v>90927733</v>
      </c>
      <c r="D14" s="15" t="s">
        <v>38</v>
      </c>
      <c r="E14" s="15" t="s">
        <v>31</v>
      </c>
      <c r="F14" s="15"/>
      <c r="G14" s="15" t="s">
        <v>36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1</v>
      </c>
      <c r="U14" s="21">
        <v>1</v>
      </c>
      <c r="V14" s="21">
        <v>1</v>
      </c>
      <c r="W14" s="21">
        <v>1</v>
      </c>
      <c r="X14" s="21"/>
      <c r="Y14" s="21"/>
      <c r="Z14" s="21"/>
      <c r="AA14" s="21"/>
      <c r="AB14" s="21"/>
      <c r="AC14" s="21"/>
      <c r="AD14" s="21"/>
      <c r="AE14" s="21"/>
      <c r="AF14" s="21">
        <f t="shared" si="0"/>
        <v>4</v>
      </c>
    </row>
    <row r="15" spans="1:32" ht="15" x14ac:dyDescent="0.2">
      <c r="A15" s="7" t="s">
        <v>113</v>
      </c>
      <c r="B15" s="7" t="s">
        <v>112</v>
      </c>
      <c r="C15" s="36">
        <v>905856063</v>
      </c>
      <c r="D15" s="15" t="s">
        <v>38</v>
      </c>
      <c r="E15" s="15" t="s">
        <v>31</v>
      </c>
      <c r="F15" s="15"/>
      <c r="G15" s="15" t="s">
        <v>36</v>
      </c>
      <c r="H15" s="21"/>
      <c r="I15" s="21"/>
      <c r="J15" s="21"/>
      <c r="K15" s="21"/>
      <c r="L15" s="21"/>
      <c r="M15" s="21"/>
      <c r="N15" s="21"/>
      <c r="O15" s="21"/>
      <c r="P15" s="21"/>
      <c r="Q15" s="21">
        <v>1</v>
      </c>
      <c r="R15" s="21">
        <v>1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>
        <f t="shared" si="0"/>
        <v>2</v>
      </c>
    </row>
    <row r="16" spans="1:32" ht="16" x14ac:dyDescent="0.2">
      <c r="A16" s="7" t="s">
        <v>70</v>
      </c>
      <c r="B16" s="7" t="s">
        <v>114</v>
      </c>
      <c r="C16" s="39" t="s">
        <v>129</v>
      </c>
      <c r="D16" s="15" t="s">
        <v>38</v>
      </c>
      <c r="E16" s="15" t="s">
        <v>31</v>
      </c>
      <c r="F16" s="15"/>
      <c r="G16" s="15" t="s">
        <v>36</v>
      </c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>
        <v>1</v>
      </c>
      <c r="S16" s="21"/>
      <c r="T16" s="21"/>
      <c r="U16" s="21"/>
      <c r="V16" s="21"/>
      <c r="W16" s="21">
        <v>1</v>
      </c>
      <c r="X16" s="21"/>
      <c r="Y16" s="21"/>
      <c r="Z16" s="21"/>
      <c r="AA16" s="21"/>
      <c r="AB16" s="21"/>
      <c r="AC16" s="21"/>
      <c r="AD16" s="21"/>
      <c r="AE16" s="21"/>
      <c r="AF16" s="21">
        <f t="shared" si="0"/>
        <v>3</v>
      </c>
    </row>
    <row r="17" spans="1:33" ht="15" x14ac:dyDescent="0.2">
      <c r="A17" s="7" t="s">
        <v>50</v>
      </c>
      <c r="B17" s="7" t="s">
        <v>115</v>
      </c>
      <c r="C17" s="36">
        <v>96917590</v>
      </c>
      <c r="D17" s="15" t="s">
        <v>38</v>
      </c>
      <c r="E17" s="15" t="s">
        <v>31</v>
      </c>
      <c r="F17" s="15"/>
      <c r="G17" s="15" t="s">
        <v>36</v>
      </c>
      <c r="H17" s="21"/>
      <c r="I17" s="21"/>
      <c r="J17" s="21"/>
      <c r="K17" s="21"/>
      <c r="L17" s="21"/>
      <c r="M17" s="21"/>
      <c r="N17" s="21"/>
      <c r="O17" s="21"/>
      <c r="P17" s="21"/>
      <c r="Q17" s="21">
        <v>1</v>
      </c>
      <c r="R17" s="21">
        <v>1</v>
      </c>
      <c r="S17" s="21"/>
      <c r="T17" s="21"/>
      <c r="U17" s="21"/>
      <c r="V17" s="21"/>
      <c r="W17" s="21"/>
      <c r="X17" s="21">
        <v>1</v>
      </c>
      <c r="Y17" s="21"/>
      <c r="Z17" s="21"/>
      <c r="AA17" s="21"/>
      <c r="AB17" s="21"/>
      <c r="AC17" s="21"/>
      <c r="AD17" s="21"/>
      <c r="AE17" s="21"/>
      <c r="AF17" s="21">
        <f t="shared" si="0"/>
        <v>3</v>
      </c>
    </row>
    <row r="18" spans="1:33" ht="15" x14ac:dyDescent="0.2">
      <c r="A18" s="7" t="s">
        <v>102</v>
      </c>
      <c r="B18" s="7" t="s">
        <v>101</v>
      </c>
      <c r="C18" s="36"/>
      <c r="D18" s="15" t="s">
        <v>38</v>
      </c>
      <c r="E18" s="15" t="s">
        <v>31</v>
      </c>
      <c r="F18" s="15"/>
      <c r="G18" s="15" t="s">
        <v>36</v>
      </c>
      <c r="H18" s="21"/>
      <c r="I18" s="21"/>
      <c r="J18" s="21"/>
      <c r="K18" s="21"/>
      <c r="L18" s="21"/>
      <c r="M18" s="21"/>
      <c r="N18" s="21"/>
      <c r="O18" s="21"/>
      <c r="P18" s="21"/>
      <c r="Q18" s="21">
        <v>1</v>
      </c>
      <c r="R18" s="21">
        <v>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f t="shared" si="0"/>
        <v>2</v>
      </c>
    </row>
    <row r="19" spans="1:33" ht="16" x14ac:dyDescent="0.2">
      <c r="A19" s="7" t="s">
        <v>70</v>
      </c>
      <c r="B19" s="7" t="s">
        <v>104</v>
      </c>
      <c r="C19" s="39" t="s">
        <v>129</v>
      </c>
      <c r="D19" s="15" t="s">
        <v>38</v>
      </c>
      <c r="E19" s="15" t="s">
        <v>31</v>
      </c>
      <c r="F19" s="15"/>
      <c r="G19" s="15" t="s">
        <v>36</v>
      </c>
      <c r="H19" s="21"/>
      <c r="I19" s="21"/>
      <c r="J19" s="21"/>
      <c r="K19" s="21"/>
      <c r="L19" s="21"/>
      <c r="M19" s="21"/>
      <c r="N19" s="21"/>
      <c r="O19" s="21"/>
      <c r="P19" s="21"/>
      <c r="Q19" s="21">
        <v>1</v>
      </c>
      <c r="R19" s="21">
        <v>1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>
        <f t="shared" si="0"/>
        <v>2</v>
      </c>
    </row>
    <row r="20" spans="1:33" ht="15" x14ac:dyDescent="0.2">
      <c r="A20" s="7" t="s">
        <v>117</v>
      </c>
      <c r="B20" s="7" t="s">
        <v>116</v>
      </c>
      <c r="C20" s="43" t="s">
        <v>132</v>
      </c>
      <c r="D20" s="15" t="s">
        <v>38</v>
      </c>
      <c r="E20" s="15" t="s">
        <v>31</v>
      </c>
      <c r="F20" s="15"/>
      <c r="G20" s="15" t="s">
        <v>36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1</v>
      </c>
      <c r="T20" s="21">
        <v>1</v>
      </c>
      <c r="U20" s="21">
        <v>1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f t="shared" si="0"/>
        <v>3</v>
      </c>
      <c r="AG20" s="1" t="s">
        <v>125</v>
      </c>
    </row>
    <row r="21" spans="1:33" ht="15" x14ac:dyDescent="0.2">
      <c r="A21" s="7" t="s">
        <v>117</v>
      </c>
      <c r="B21" s="7" t="s">
        <v>118</v>
      </c>
      <c r="C21" s="43" t="s">
        <v>132</v>
      </c>
      <c r="D21" s="15" t="s">
        <v>38</v>
      </c>
      <c r="E21" s="15" t="s">
        <v>31</v>
      </c>
      <c r="F21" s="15"/>
      <c r="G21" s="15" t="s">
        <v>36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>
        <v>1</v>
      </c>
      <c r="T21" s="21">
        <v>1</v>
      </c>
      <c r="U21" s="21">
        <v>1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>
        <f t="shared" si="0"/>
        <v>3</v>
      </c>
      <c r="AG21" s="1" t="s">
        <v>125</v>
      </c>
    </row>
    <row r="22" spans="1:33" ht="15" x14ac:dyDescent="0.2">
      <c r="A22" s="7" t="s">
        <v>120</v>
      </c>
      <c r="B22" s="7" t="s">
        <v>119</v>
      </c>
      <c r="C22" s="36">
        <v>41278845</v>
      </c>
      <c r="D22" s="15" t="s">
        <v>38</v>
      </c>
      <c r="E22" s="15" t="s">
        <v>31</v>
      </c>
      <c r="F22" s="15"/>
      <c r="G22" s="15" t="s">
        <v>36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</v>
      </c>
      <c r="T22" s="21">
        <v>1</v>
      </c>
      <c r="U22" s="21">
        <v>1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f t="shared" si="0"/>
        <v>3</v>
      </c>
    </row>
    <row r="23" spans="1:33" ht="15" x14ac:dyDescent="0.2">
      <c r="A23" s="7" t="s">
        <v>120</v>
      </c>
      <c r="B23" s="7" t="s">
        <v>112</v>
      </c>
      <c r="C23" s="36">
        <v>41278845</v>
      </c>
      <c r="D23" s="15" t="s">
        <v>38</v>
      </c>
      <c r="E23" s="15" t="s">
        <v>31</v>
      </c>
      <c r="F23" s="15"/>
      <c r="G23" s="15" t="s">
        <v>36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>
        <v>1</v>
      </c>
      <c r="T23" s="21">
        <v>1</v>
      </c>
      <c r="U23" s="21">
        <v>1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f t="shared" si="0"/>
        <v>3</v>
      </c>
    </row>
    <row r="24" spans="1:33" ht="15" x14ac:dyDescent="0.2">
      <c r="A24" s="7" t="s">
        <v>81</v>
      </c>
      <c r="B24" s="7" t="s">
        <v>80</v>
      </c>
      <c r="C24" s="36">
        <v>98011320</v>
      </c>
      <c r="D24" s="15" t="s">
        <v>38</v>
      </c>
      <c r="E24" s="15" t="s">
        <v>31</v>
      </c>
      <c r="F24" s="15"/>
      <c r="G24" s="15" t="s">
        <v>36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1</v>
      </c>
      <c r="X24" s="21">
        <v>1</v>
      </c>
      <c r="Y24" s="21"/>
      <c r="Z24" s="21"/>
      <c r="AA24" s="21"/>
      <c r="AB24" s="21"/>
      <c r="AC24" s="21"/>
      <c r="AD24" s="21"/>
      <c r="AE24" s="21"/>
      <c r="AF24" s="21">
        <f t="shared" si="0"/>
        <v>2</v>
      </c>
    </row>
    <row r="25" spans="1:33" ht="15" x14ac:dyDescent="0.2">
      <c r="A25" s="7" t="s">
        <v>122</v>
      </c>
      <c r="B25" s="7" t="s">
        <v>121</v>
      </c>
      <c r="C25" s="36">
        <v>97174777</v>
      </c>
      <c r="D25" s="15" t="s">
        <v>38</v>
      </c>
      <c r="E25" s="15" t="s">
        <v>31</v>
      </c>
      <c r="F25" s="15"/>
      <c r="G25" s="15" t="s">
        <v>36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>
        <v>1</v>
      </c>
      <c r="W25" s="21">
        <v>1</v>
      </c>
      <c r="X25" s="21"/>
      <c r="Y25" s="21"/>
      <c r="Z25" s="21"/>
      <c r="AA25" s="21"/>
      <c r="AB25" s="21"/>
      <c r="AC25" s="21"/>
      <c r="AD25" s="21"/>
      <c r="AE25" s="21"/>
      <c r="AF25" s="21">
        <f t="shared" si="0"/>
        <v>2</v>
      </c>
    </row>
    <row r="26" spans="1:33" ht="16" x14ac:dyDescent="0.2">
      <c r="A26" s="7" t="s">
        <v>123</v>
      </c>
      <c r="B26" s="7" t="s">
        <v>52</v>
      </c>
      <c r="C26" s="44" t="s">
        <v>133</v>
      </c>
      <c r="D26" s="15" t="s">
        <v>38</v>
      </c>
      <c r="E26" s="15" t="s">
        <v>31</v>
      </c>
      <c r="F26" s="15"/>
      <c r="G26" s="15" t="s">
        <v>36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v>1</v>
      </c>
      <c r="V26" s="21">
        <v>1</v>
      </c>
      <c r="W26" s="21"/>
      <c r="X26" s="21"/>
      <c r="Y26" s="21"/>
      <c r="Z26" s="21"/>
      <c r="AA26" s="21"/>
      <c r="AB26" s="21"/>
      <c r="AC26" s="21"/>
      <c r="AD26" s="21"/>
      <c r="AE26" s="21"/>
      <c r="AF26" s="21">
        <f t="shared" si="0"/>
        <v>2</v>
      </c>
    </row>
    <row r="27" spans="1:33" ht="15" x14ac:dyDescent="0.2">
      <c r="A27" s="7" t="s">
        <v>53</v>
      </c>
      <c r="B27" s="7" t="s">
        <v>124</v>
      </c>
      <c r="C27" s="36">
        <v>48157300</v>
      </c>
      <c r="D27" s="15" t="s">
        <v>38</v>
      </c>
      <c r="E27" s="15" t="s">
        <v>31</v>
      </c>
      <c r="F27" s="15"/>
      <c r="G27" s="15" t="s">
        <v>36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>
        <v>1</v>
      </c>
      <c r="Y27" s="21">
        <v>1</v>
      </c>
      <c r="Z27" s="21">
        <v>1</v>
      </c>
      <c r="AA27" s="21">
        <v>1</v>
      </c>
      <c r="AB27" s="21"/>
      <c r="AC27" s="21"/>
      <c r="AD27" s="21"/>
      <c r="AE27" s="21"/>
      <c r="AF27" s="21">
        <f t="shared" si="0"/>
        <v>4</v>
      </c>
    </row>
    <row r="28" spans="1:33" ht="15" x14ac:dyDescent="0.2">
      <c r="A28" s="7" t="s">
        <v>42</v>
      </c>
      <c r="B28" s="7" t="s">
        <v>44</v>
      </c>
      <c r="C28" s="36">
        <v>95277793</v>
      </c>
      <c r="D28" s="15" t="s">
        <v>38</v>
      </c>
      <c r="E28" s="15" t="s">
        <v>31</v>
      </c>
      <c r="F28" s="15"/>
      <c r="G28" s="15" t="s">
        <v>36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</v>
      </c>
      <c r="Y28" s="21">
        <v>1</v>
      </c>
      <c r="Z28" s="21">
        <v>1</v>
      </c>
      <c r="AA28" s="21">
        <v>1</v>
      </c>
      <c r="AB28" s="21"/>
      <c r="AC28" s="21"/>
      <c r="AD28" s="21"/>
      <c r="AE28" s="21"/>
      <c r="AF28" s="21">
        <f t="shared" si="0"/>
        <v>4</v>
      </c>
    </row>
    <row r="29" spans="1:33" ht="15" x14ac:dyDescent="0.2">
      <c r="A29" s="7"/>
      <c r="B29" s="7"/>
      <c r="C29" s="7"/>
      <c r="D29" s="15" t="s">
        <v>38</v>
      </c>
      <c r="E29" s="15" t="s">
        <v>31</v>
      </c>
      <c r="F29" s="15"/>
      <c r="G29" s="15" t="s">
        <v>36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>
        <f t="shared" si="0"/>
        <v>0</v>
      </c>
    </row>
    <row r="30" spans="1:33" ht="15" x14ac:dyDescent="0.2">
      <c r="A30" s="7"/>
      <c r="B30" s="7"/>
      <c r="C30" s="7"/>
      <c r="D30" s="15" t="s">
        <v>38</v>
      </c>
      <c r="E30" s="15" t="s">
        <v>31</v>
      </c>
      <c r="F30" s="15"/>
      <c r="G30" s="15" t="s">
        <v>36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>
        <f t="shared" si="0"/>
        <v>0</v>
      </c>
    </row>
    <row r="31" spans="1:33" ht="15" x14ac:dyDescent="0.2">
      <c r="A31" s="7"/>
      <c r="B31" s="7"/>
      <c r="C31" s="7"/>
      <c r="D31" s="15" t="s">
        <v>38</v>
      </c>
      <c r="E31" s="15" t="s">
        <v>31</v>
      </c>
      <c r="F31" s="15"/>
      <c r="G31" s="15" t="s">
        <v>36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>
        <f t="shared" si="0"/>
        <v>0</v>
      </c>
    </row>
    <row r="32" spans="1:33" ht="15" x14ac:dyDescent="0.2">
      <c r="A32" s="7"/>
      <c r="B32" s="7"/>
      <c r="C32" s="7"/>
      <c r="D32" s="15" t="s">
        <v>38</v>
      </c>
      <c r="E32" s="15" t="s">
        <v>31</v>
      </c>
      <c r="F32" s="15"/>
      <c r="G32" s="15" t="s">
        <v>36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>
        <f t="shared" si="0"/>
        <v>0</v>
      </c>
    </row>
    <row r="33" spans="1:32" ht="15" x14ac:dyDescent="0.2">
      <c r="A33" s="7"/>
      <c r="B33" s="7"/>
      <c r="C33" s="7"/>
      <c r="D33" s="15" t="s">
        <v>38</v>
      </c>
      <c r="E33" s="15" t="s">
        <v>31</v>
      </c>
      <c r="F33" s="15"/>
      <c r="G33" s="15" t="s">
        <v>36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>
        <f t="shared" si="0"/>
        <v>0</v>
      </c>
    </row>
    <row r="34" spans="1:32" ht="15" x14ac:dyDescent="0.2">
      <c r="A34" s="7"/>
      <c r="B34" s="7"/>
      <c r="C34" s="7"/>
      <c r="D34" s="15" t="s">
        <v>38</v>
      </c>
      <c r="E34" s="15" t="s">
        <v>31</v>
      </c>
      <c r="F34" s="15"/>
      <c r="G34" s="15" t="s">
        <v>36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f t="shared" si="0"/>
        <v>0</v>
      </c>
    </row>
    <row r="35" spans="1:32" ht="15" x14ac:dyDescent="0.2">
      <c r="A35" s="7"/>
      <c r="B35" s="7"/>
      <c r="C35" s="7"/>
      <c r="D35" s="15" t="s">
        <v>38</v>
      </c>
      <c r="E35" s="15" t="s">
        <v>31</v>
      </c>
      <c r="F35" s="15"/>
      <c r="G35" s="15" t="s">
        <v>36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>
        <f t="shared" si="0"/>
        <v>0</v>
      </c>
    </row>
    <row r="36" spans="1:32" ht="15" x14ac:dyDescent="0.2">
      <c r="A36" s="7"/>
      <c r="B36" s="7"/>
      <c r="C36" s="7"/>
      <c r="D36" s="15" t="s">
        <v>38</v>
      </c>
      <c r="E36" s="15" t="s">
        <v>31</v>
      </c>
      <c r="F36" s="15"/>
      <c r="G36" s="15" t="s">
        <v>36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>
        <f t="shared" si="0"/>
        <v>0</v>
      </c>
    </row>
    <row r="37" spans="1:32" ht="15" x14ac:dyDescent="0.2">
      <c r="A37" s="7"/>
      <c r="B37" s="7"/>
      <c r="C37" s="7"/>
      <c r="D37" s="15" t="s">
        <v>38</v>
      </c>
      <c r="E37" s="15" t="s">
        <v>31</v>
      </c>
      <c r="F37" s="15"/>
      <c r="G37" s="15" t="s">
        <v>36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>
        <f t="shared" si="0"/>
        <v>0</v>
      </c>
    </row>
    <row r="38" spans="1:32" s="26" customFormat="1" ht="15" x14ac:dyDescent="0.2">
      <c r="A38" s="27" t="s">
        <v>34</v>
      </c>
      <c r="B38" s="27"/>
      <c r="C38" s="27"/>
      <c r="D38" s="28"/>
      <c r="E38" s="28"/>
      <c r="F38" s="28"/>
      <c r="G38" s="28"/>
      <c r="H38" s="29">
        <f t="shared" ref="H38:AE38" si="3">SUM(H8:H37)</f>
        <v>0</v>
      </c>
      <c r="I38" s="29">
        <f t="shared" si="3"/>
        <v>0</v>
      </c>
      <c r="J38" s="29">
        <f t="shared" si="3"/>
        <v>0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1</v>
      </c>
      <c r="Q38" s="29">
        <f t="shared" si="3"/>
        <v>9</v>
      </c>
      <c r="R38" s="29">
        <f t="shared" si="3"/>
        <v>9</v>
      </c>
      <c r="S38" s="29">
        <f t="shared" si="3"/>
        <v>7</v>
      </c>
      <c r="T38" s="29">
        <f t="shared" si="3"/>
        <v>7</v>
      </c>
      <c r="U38" s="29">
        <f t="shared" si="3"/>
        <v>8</v>
      </c>
      <c r="V38" s="29">
        <f t="shared" si="3"/>
        <v>6</v>
      </c>
      <c r="W38" s="29">
        <f t="shared" si="3"/>
        <v>7</v>
      </c>
      <c r="X38" s="29">
        <f t="shared" si="3"/>
        <v>5</v>
      </c>
      <c r="Y38" s="29">
        <f t="shared" si="3"/>
        <v>2</v>
      </c>
      <c r="Z38" s="29">
        <f t="shared" si="3"/>
        <v>2</v>
      </c>
      <c r="AA38" s="29">
        <f t="shared" si="3"/>
        <v>2</v>
      </c>
      <c r="AB38" s="29">
        <f t="shared" si="3"/>
        <v>0</v>
      </c>
      <c r="AC38" s="29">
        <f t="shared" si="3"/>
        <v>0</v>
      </c>
      <c r="AD38" s="29">
        <f t="shared" si="3"/>
        <v>0</v>
      </c>
      <c r="AE38" s="29">
        <f t="shared" si="3"/>
        <v>0</v>
      </c>
      <c r="AF38" s="29">
        <f t="shared" si="0"/>
        <v>65</v>
      </c>
    </row>
    <row r="39" spans="1:32" s="26" customFormat="1" ht="21" customHeight="1" x14ac:dyDescent="0.2">
      <c r="A39" s="31" t="s">
        <v>37</v>
      </c>
      <c r="B39" s="31"/>
      <c r="C39" s="31"/>
      <c r="D39" s="32"/>
      <c r="E39" s="32"/>
      <c r="F39" s="32"/>
      <c r="G39" s="32"/>
      <c r="H39" s="33">
        <f t="shared" ref="H39:AE39" si="4">H38+H7</f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  <c r="O39" s="33">
        <f t="shared" si="4"/>
        <v>0</v>
      </c>
      <c r="P39" s="33">
        <f t="shared" si="4"/>
        <v>2</v>
      </c>
      <c r="Q39" s="33">
        <f t="shared" si="4"/>
        <v>10</v>
      </c>
      <c r="R39" s="33">
        <f t="shared" si="4"/>
        <v>10</v>
      </c>
      <c r="S39" s="33">
        <f t="shared" si="4"/>
        <v>8</v>
      </c>
      <c r="T39" s="33">
        <f t="shared" si="4"/>
        <v>8</v>
      </c>
      <c r="U39" s="33">
        <f t="shared" si="4"/>
        <v>9</v>
      </c>
      <c r="V39" s="33">
        <f t="shared" si="4"/>
        <v>8</v>
      </c>
      <c r="W39" s="33">
        <f t="shared" si="4"/>
        <v>9</v>
      </c>
      <c r="X39" s="33">
        <f t="shared" si="4"/>
        <v>6</v>
      </c>
      <c r="Y39" s="33">
        <f t="shared" si="4"/>
        <v>3</v>
      </c>
      <c r="Z39" s="33">
        <f t="shared" si="4"/>
        <v>3</v>
      </c>
      <c r="AA39" s="33">
        <f t="shared" si="4"/>
        <v>3</v>
      </c>
      <c r="AB39" s="33">
        <f t="shared" si="4"/>
        <v>0</v>
      </c>
      <c r="AC39" s="33">
        <f t="shared" si="4"/>
        <v>0</v>
      </c>
      <c r="AD39" s="33">
        <f t="shared" si="4"/>
        <v>0</v>
      </c>
      <c r="AE39" s="33">
        <f t="shared" si="4"/>
        <v>0</v>
      </c>
      <c r="AF39" s="30">
        <f t="shared" si="0"/>
        <v>79</v>
      </c>
    </row>
  </sheetData>
  <mergeCells count="24">
    <mergeCell ref="H1:H2"/>
    <mergeCell ref="I1:I2"/>
    <mergeCell ref="J1:J2"/>
    <mergeCell ref="K1:K2"/>
    <mergeCell ref="AD1:AD2"/>
    <mergeCell ref="L1:L2"/>
    <mergeCell ref="M1:M2"/>
    <mergeCell ref="N1:N2"/>
    <mergeCell ref="O1:O2"/>
    <mergeCell ref="P1:P2"/>
    <mergeCell ref="Q1:Q2"/>
    <mergeCell ref="R1:R2"/>
    <mergeCell ref="S1:S2"/>
    <mergeCell ref="AE1:AE2"/>
    <mergeCell ref="T1:T2"/>
    <mergeCell ref="U1:U2"/>
    <mergeCell ref="V1:V2"/>
    <mergeCell ref="W1:W2"/>
    <mergeCell ref="AC1:AC2"/>
    <mergeCell ref="X1:X2"/>
    <mergeCell ref="Y1:Y2"/>
    <mergeCell ref="Z1:Z2"/>
    <mergeCell ref="AA1:AA2"/>
    <mergeCell ref="AB1:AB2"/>
  </mergeCells>
  <hyperlinks>
    <hyperlink ref="C13" r:id="rId1" display="tel:004748056625" xr:uid="{00000000-0004-0000-0200-000000000000}"/>
    <hyperlink ref="C16" r:id="rId2" display="tel:004748056625" xr:uid="{00000000-0004-0000-0200-000001000000}"/>
    <hyperlink ref="C19" r:id="rId3" display="tel:004748056625" xr:uid="{00000000-0004-0000-0200-000002000000}"/>
    <hyperlink ref="C26" r:id="rId4" display="tel:004747640909" xr:uid="{00000000-0004-0000-0200-000003000000}"/>
  </hyperlinks>
  <pageMargins left="0.19685039370078741" right="0.19685039370078741" top="0.59" bottom="0.15748031496062992" header="0.15748031496062992" footer="0.15748031496062992"/>
  <pageSetup paperSize="9" scale="61" fitToHeight="2" orientation="landscape" verticalDpi="0" r:id="rId5"/>
  <headerFooter>
    <oddHeader xml:space="preserve">&amp;C&amp;"Amatic SC,Fet"&amp;20Vaktliste Dyrsku'n 2018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"/>
  <sheetViews>
    <sheetView workbookViewId="0">
      <selection activeCell="C17" sqref="C17"/>
    </sheetView>
  </sheetViews>
  <sheetFormatPr baseColWidth="10" defaultRowHeight="15" x14ac:dyDescent="0.2"/>
  <sheetData>
    <row r="1" spans="1:3" ht="29" x14ac:dyDescent="0.35">
      <c r="A1" s="34"/>
    </row>
    <row r="2" spans="1:3" ht="29" x14ac:dyDescent="0.35">
      <c r="A2" s="34"/>
    </row>
    <row r="3" spans="1:3" x14ac:dyDescent="0.2">
      <c r="A3" s="35"/>
      <c r="B3" s="35"/>
      <c r="C3" s="35"/>
    </row>
    <row r="4" spans="1:3" x14ac:dyDescent="0.2">
      <c r="A4" s="35"/>
      <c r="B4" s="35"/>
      <c r="C4" s="35"/>
    </row>
    <row r="5" spans="1:3" x14ac:dyDescent="0.2">
      <c r="A5" s="35"/>
      <c r="B5" s="35"/>
      <c r="C5" s="35"/>
    </row>
    <row r="6" spans="1:3" x14ac:dyDescent="0.2">
      <c r="A6" s="35"/>
      <c r="B6" s="35"/>
      <c r="C6" s="35"/>
    </row>
    <row r="7" spans="1:3" x14ac:dyDescent="0.2">
      <c r="A7" s="35"/>
      <c r="B7" s="35"/>
      <c r="C7" s="35"/>
    </row>
    <row r="8" spans="1:3" x14ac:dyDescent="0.2">
      <c r="A8" s="35"/>
      <c r="B8" s="35"/>
      <c r="C8" s="35"/>
    </row>
    <row r="9" spans="1:3" x14ac:dyDescent="0.2">
      <c r="A9" s="35"/>
      <c r="B9" s="35"/>
      <c r="C9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Fredag</vt:lpstr>
      <vt:lpstr>Laurdag</vt:lpstr>
      <vt:lpstr>Sundag</vt:lpstr>
      <vt:lpstr>Total</vt:lpstr>
      <vt:lpstr>Sundag!Utskriftsområde</vt:lpstr>
      <vt:lpstr>Fredag!Utskriftstitler</vt:lpstr>
      <vt:lpstr>Laurdag!Utskriftstitler</vt:lpstr>
      <vt:lpstr>Sundag!Utskriftstitler</vt:lpstr>
    </vt:vector>
  </TitlesOfParts>
  <Company>Itum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unni eek</dc:creator>
  <cp:lastModifiedBy>Hans Hagen</cp:lastModifiedBy>
  <cp:lastPrinted>2018-09-10T18:01:36Z</cp:lastPrinted>
  <dcterms:created xsi:type="dcterms:W3CDTF">2018-01-18T14:30:41Z</dcterms:created>
  <dcterms:modified xsi:type="dcterms:W3CDTF">2018-09-10T18:01:46Z</dcterms:modified>
</cp:coreProperties>
</file>